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Comercio\Comercio\Comercio Exterior\"/>
    </mc:Choice>
  </mc:AlternateContent>
  <bookViews>
    <workbookView xWindow="0" yWindow="0" windowWidth="24000" windowHeight="9630"/>
  </bookViews>
  <sheets>
    <sheet name="2020 - 2026" sheetId="1" r:id="rId1"/>
    <sheet name="2015-2019" sheetId="3" r:id="rId2"/>
  </sheets>
  <definedNames>
    <definedName name="_xlnm.Print_Area" localSheetId="1">'2015-2019'!$B$2:$L$23</definedName>
    <definedName name="_xlnm.Print_Area" localSheetId="0">'2020 - 2026'!$B$2:$P$28</definedName>
    <definedName name="grafo">#REF!</definedName>
    <definedName name="_xlnm.Print_Titles" localSheetId="1">'2015-2019'!$B:$B,'2015-2019'!$2:$6</definedName>
  </definedNames>
  <calcPr calcId="162913"/>
  <extLst>
    <ext uri="GoogleSheetsCustomDataVersion2">
      <go:sheetsCustomData xmlns:go="http://customooxmlschemas.google.com/" r:id="rId7" roundtripDataChecksum="gJLisSElexi7zRd+8wZGXffbXMPMx3S7M802Hhr3G/g="/>
    </ext>
  </extLst>
</workbook>
</file>

<file path=xl/calcChain.xml><?xml version="1.0" encoding="utf-8"?>
<calcChain xmlns="http://schemas.openxmlformats.org/spreadsheetml/2006/main">
  <c r="O26" i="1" l="1"/>
  <c r="M26" i="1"/>
  <c r="K26" i="1"/>
  <c r="I26" i="1"/>
  <c r="G26" i="1"/>
  <c r="E26" i="1"/>
  <c r="C26" i="1"/>
  <c r="P25" i="1"/>
  <c r="N25" i="1"/>
  <c r="L25" i="1"/>
  <c r="J25" i="1"/>
  <c r="H25" i="1"/>
  <c r="F25" i="1"/>
  <c r="D25" i="1"/>
  <c r="P24" i="1"/>
  <c r="N24" i="1"/>
  <c r="L24" i="1"/>
  <c r="J24" i="1"/>
  <c r="H24" i="1"/>
  <c r="F24" i="1"/>
  <c r="D24" i="1"/>
  <c r="P23" i="1"/>
  <c r="N23" i="1"/>
  <c r="L23" i="1"/>
  <c r="J23" i="1"/>
  <c r="H23" i="1"/>
  <c r="F23" i="1"/>
  <c r="D23" i="1"/>
  <c r="P22" i="1"/>
  <c r="N22" i="1"/>
  <c r="L22" i="1"/>
  <c r="J22" i="1"/>
  <c r="H22" i="1"/>
  <c r="F22" i="1"/>
  <c r="D22" i="1"/>
  <c r="P21" i="1"/>
  <c r="N21" i="1"/>
  <c r="L21" i="1"/>
  <c r="J21" i="1"/>
  <c r="H21" i="1"/>
  <c r="F21" i="1"/>
  <c r="D21" i="1"/>
  <c r="P20" i="1"/>
  <c r="N20" i="1"/>
  <c r="L20" i="1"/>
  <c r="J20" i="1"/>
  <c r="H20" i="1"/>
  <c r="F20" i="1"/>
  <c r="D20" i="1"/>
  <c r="P19" i="1"/>
  <c r="N19" i="1"/>
  <c r="L19" i="1"/>
  <c r="J19" i="1"/>
  <c r="H19" i="1"/>
  <c r="F19" i="1"/>
  <c r="D19" i="1"/>
  <c r="P18" i="1"/>
  <c r="N18" i="1"/>
  <c r="L18" i="1"/>
  <c r="J18" i="1"/>
  <c r="H18" i="1"/>
  <c r="F18" i="1"/>
  <c r="D18" i="1"/>
  <c r="P17" i="1"/>
  <c r="N17" i="1"/>
  <c r="L17" i="1"/>
  <c r="J17" i="1"/>
  <c r="H17" i="1"/>
  <c r="F17" i="1"/>
  <c r="D17" i="1"/>
  <c r="P16" i="1"/>
  <c r="N16" i="1"/>
  <c r="L16" i="1"/>
  <c r="J16" i="1"/>
  <c r="H16" i="1"/>
  <c r="F16" i="1"/>
  <c r="D16" i="1"/>
  <c r="P15" i="1"/>
  <c r="N15" i="1"/>
  <c r="L15" i="1"/>
  <c r="J15" i="1"/>
  <c r="H15" i="1"/>
  <c r="F15" i="1"/>
  <c r="D15" i="1"/>
  <c r="P14" i="1"/>
  <c r="N14" i="1"/>
  <c r="L14" i="1"/>
  <c r="J14" i="1"/>
  <c r="H14" i="1"/>
  <c r="F14" i="1"/>
  <c r="D14" i="1"/>
  <c r="P13" i="1"/>
  <c r="N13" i="1"/>
  <c r="L13" i="1"/>
  <c r="J13" i="1"/>
  <c r="H13" i="1"/>
  <c r="F13" i="1"/>
  <c r="D13" i="1"/>
  <c r="P12" i="1"/>
  <c r="N12" i="1"/>
  <c r="L12" i="1"/>
  <c r="J12" i="1"/>
  <c r="H12" i="1"/>
  <c r="F12" i="1"/>
  <c r="D12" i="1"/>
  <c r="P11" i="1"/>
  <c r="P26" i="1" s="1"/>
  <c r="N11" i="1"/>
  <c r="L11" i="1"/>
  <c r="J11" i="1"/>
  <c r="H11" i="1"/>
  <c r="H26" i="1" s="1"/>
  <c r="F11" i="1"/>
  <c r="D11" i="1"/>
  <c r="P10" i="1"/>
  <c r="N10" i="1"/>
  <c r="L10" i="1"/>
  <c r="J10" i="1"/>
  <c r="H10" i="1"/>
  <c r="F10" i="1"/>
  <c r="D10" i="1"/>
  <c r="P9" i="1"/>
  <c r="N9" i="1"/>
  <c r="L9" i="1"/>
  <c r="L26" i="1" s="1"/>
  <c r="J9" i="1"/>
  <c r="H9" i="1"/>
  <c r="F9" i="1"/>
  <c r="D9" i="1"/>
  <c r="D26" i="1" s="1"/>
  <c r="P8" i="1"/>
  <c r="N8" i="1"/>
  <c r="N26" i="1" s="1"/>
  <c r="L8" i="1"/>
  <c r="J8" i="1"/>
  <c r="J26" i="1" s="1"/>
  <c r="H8" i="1"/>
  <c r="F8" i="1"/>
  <c r="F26" i="1" s="1"/>
  <c r="D8" i="1"/>
</calcChain>
</file>

<file path=xl/sharedStrings.xml><?xml version="1.0" encoding="utf-8"?>
<sst xmlns="http://schemas.openxmlformats.org/spreadsheetml/2006/main" count="73" uniqueCount="47">
  <si>
    <t xml:space="preserve"> </t>
  </si>
  <si>
    <t>Valor FOB en millones de dólares</t>
  </si>
  <si>
    <t>Producto</t>
  </si>
  <si>
    <t>Total</t>
  </si>
  <si>
    <t>%</t>
  </si>
  <si>
    <t>Maíz</t>
  </si>
  <si>
    <t>Legumbres</t>
  </si>
  <si>
    <t>Piedras y metales preciosos</t>
  </si>
  <si>
    <t>Tabaco sin elaborar en hojas</t>
  </si>
  <si>
    <t>Soja</t>
  </si>
  <si>
    <t>Inorgánicos</t>
  </si>
  <si>
    <t xml:space="preserve">Aceites esenciales y resinoides </t>
  </si>
  <si>
    <t>Vino de uva</t>
  </si>
  <si>
    <t>Jugos de frutas y hortalizas</t>
  </si>
  <si>
    <t>Resto Carburantes</t>
  </si>
  <si>
    <t>Azúcar de caña en bruto</t>
  </si>
  <si>
    <t>Trigo</t>
  </si>
  <si>
    <t>Resto de productos primarios</t>
  </si>
  <si>
    <t>Pieles y cueros preparados</t>
  </si>
  <si>
    <t>Resto semillas y frutos oleaginosos</t>
  </si>
  <si>
    <t>Gas de petróleo</t>
  </si>
  <si>
    <t>Naftas</t>
  </si>
  <si>
    <t>Resto de azúcar y artículos de confitería</t>
  </si>
  <si>
    <t>Resto de productos</t>
  </si>
  <si>
    <r>
      <rPr>
        <b/>
        <sz val="9"/>
        <color theme="1"/>
        <rFont val="Arial"/>
        <family val="2"/>
      </rPr>
      <t>Nota</t>
    </r>
    <r>
      <rPr>
        <sz val="9"/>
        <color theme="1"/>
        <rFont val="Arial"/>
        <family val="2"/>
      </rPr>
      <t>: * datos provisorios.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</si>
  <si>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Dirección General de Estadísticas y Censo de la Provincia de Salta en base a datos suministrados por INDEC.</t>
    </r>
  </si>
  <si>
    <t>Valor exportado de productos de origen salteño según producto. Provincia de Salta. Años 2020 - 1º trimestre 2026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</si>
  <si>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Dirección General de Estadísticas, en base a datos suministrados por INDEC</t>
    </r>
  </si>
  <si>
    <r>
      <t xml:space="preserve">Nota: </t>
    </r>
    <r>
      <rPr>
        <sz val="9"/>
        <color theme="1"/>
        <rFont val="Arial"/>
        <family val="2"/>
      </rPr>
      <t xml:space="preserve">* Datos provisorios </t>
    </r>
  </si>
  <si>
    <t>Resto de capítulos</t>
  </si>
  <si>
    <t>Productos minerales</t>
  </si>
  <si>
    <t>Combustibles</t>
  </si>
  <si>
    <t>Bebidas, líquidos alcohólicos y vinagre</t>
  </si>
  <si>
    <t>Aceites esenciales</t>
  </si>
  <si>
    <t>Pieles y cueros</t>
  </si>
  <si>
    <t>Azúcares</t>
  </si>
  <si>
    <t>Frutas</t>
  </si>
  <si>
    <t>Productos químicos inorgánicos</t>
  </si>
  <si>
    <t>Oleaginosas</t>
  </si>
  <si>
    <t>Cereales</t>
  </si>
  <si>
    <t>Tabaco</t>
  </si>
  <si>
    <t>Capítulo</t>
  </si>
  <si>
    <t>Valor exportado de productos de origen salteño según producto. Provincia de Salta. Años 2015 - 2019</t>
  </si>
  <si>
    <t>2024*</t>
  </si>
  <si>
    <t>2025*</t>
  </si>
  <si>
    <t>1° Trim.  2026*</t>
  </si>
  <si>
    <t>Preparados de frutas, hortalizas,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</si>
</sst>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4"/>
  </cellStyleXfs>
  <cellXfs count="66">
    <xf numFmtId="0" fontId="0" fillId="0" borderId="0" xfId="0" applyFont="1" applyAlignment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2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2" borderId="5" xfId="0" applyFont="1" applyFill="1" applyBorder="1"/>
    <xf numFmtId="164" fontId="7" fillId="0" borderId="6" xfId="0" applyNumberFormat="1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0" fontId="9" fillId="0" borderId="4" xfId="1" applyFont="1" applyAlignment="1"/>
    <xf numFmtId="0" fontId="9" fillId="2" borderId="4" xfId="1" applyFont="1" applyFill="1" applyBorder="1"/>
    <xf numFmtId="0" fontId="9" fillId="0" borderId="4" xfId="1" applyFont="1" applyFill="1" applyBorder="1"/>
    <xf numFmtId="0" fontId="9" fillId="0" borderId="4" xfId="1" applyFont="1" applyFill="1" applyAlignment="1"/>
    <xf numFmtId="2" fontId="9" fillId="0" borderId="4" xfId="1" applyNumberFormat="1" applyFont="1" applyFill="1" applyBorder="1"/>
    <xf numFmtId="0" fontId="9" fillId="0" borderId="4" xfId="1" applyFont="1" applyFill="1" applyBorder="1" applyAlignment="1">
      <alignment horizontal="left"/>
    </xf>
    <xf numFmtId="2" fontId="9" fillId="0" borderId="4" xfId="1" applyNumberFormat="1" applyFont="1" applyFill="1" applyAlignment="1"/>
    <xf numFmtId="0" fontId="9" fillId="0" borderId="4" xfId="1" applyFont="1" applyFill="1" applyAlignment="1">
      <alignment horizontal="left"/>
    </xf>
    <xf numFmtId="165" fontId="9" fillId="0" borderId="4" xfId="1" applyNumberFormat="1" applyFont="1" applyFill="1" applyBorder="1"/>
    <xf numFmtId="0" fontId="10" fillId="2" borderId="4" xfId="1" applyFont="1" applyFill="1" applyBorder="1"/>
    <xf numFmtId="0" fontId="11" fillId="2" borderId="4" xfId="1" applyFont="1" applyFill="1" applyBorder="1"/>
    <xf numFmtId="164" fontId="9" fillId="0" borderId="6" xfId="1" applyNumberFormat="1" applyFont="1" applyBorder="1" applyAlignment="1">
      <alignment horizontal="right"/>
    </xf>
    <xf numFmtId="165" fontId="9" fillId="0" borderId="6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left"/>
    </xf>
    <xf numFmtId="0" fontId="9" fillId="0" borderId="4" xfId="1" applyFont="1"/>
    <xf numFmtId="164" fontId="9" fillId="0" borderId="4" xfId="1" applyNumberFormat="1" applyFont="1" applyAlignment="1">
      <alignment horizontal="right"/>
    </xf>
    <xf numFmtId="165" fontId="9" fillId="0" borderId="4" xfId="1" applyNumberFormat="1" applyFont="1" applyAlignment="1">
      <alignment horizontal="right" vertical="center"/>
    </xf>
    <xf numFmtId="0" fontId="9" fillId="0" borderId="4" xfId="1" applyFont="1" applyAlignment="1">
      <alignment horizontal="left"/>
    </xf>
    <xf numFmtId="0" fontId="9" fillId="0" borderId="4" xfId="1" quotePrefix="1" applyFont="1" applyAlignment="1">
      <alignment horizontal="left"/>
    </xf>
    <xf numFmtId="0" fontId="9" fillId="2" borderId="4" xfId="1" applyFont="1" applyFill="1" applyBorder="1" applyAlignment="1">
      <alignment vertical="center"/>
    </xf>
    <xf numFmtId="0" fontId="9" fillId="0" borderId="4" xfId="1" applyFont="1" applyAlignment="1">
      <alignment vertical="center"/>
    </xf>
    <xf numFmtId="0" fontId="8" fillId="0" borderId="8" xfId="1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165" fontId="8" fillId="0" borderId="4" xfId="1" applyNumberFormat="1" applyFont="1" applyAlignment="1">
      <alignment horizontal="right" vertical="center"/>
    </xf>
    <xf numFmtId="0" fontId="8" fillId="2" borderId="4" xfId="1" quotePrefix="1" applyFont="1" applyFill="1" applyBorder="1" applyAlignment="1">
      <alignment horizontal="left" vertical="center"/>
    </xf>
    <xf numFmtId="0" fontId="8" fillId="0" borderId="4" xfId="1" applyFont="1" applyAlignment="1">
      <alignment horizontal="left" vertical="center"/>
    </xf>
    <xf numFmtId="164" fontId="8" fillId="0" borderId="4" xfId="1" applyNumberFormat="1" applyFont="1" applyAlignment="1">
      <alignment horizontal="right" vertical="center"/>
    </xf>
    <xf numFmtId="0" fontId="7" fillId="0" borderId="4" xfId="1" applyFont="1"/>
    <xf numFmtId="0" fontId="8" fillId="2" borderId="2" xfId="0" quotePrefix="1" applyFont="1" applyFill="1" applyBorder="1" applyAlignment="1">
      <alignment horizontal="left" vertical="center"/>
    </xf>
    <xf numFmtId="0" fontId="3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5" fillId="0" borderId="7" xfId="0" applyFont="1" applyBorder="1" applyAlignment="1">
      <alignment horizontal="center" vertical="center"/>
    </xf>
    <xf numFmtId="0" fontId="6" fillId="0" borderId="6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5" fillId="0" borderId="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8" fillId="2" borderId="4" xfId="1" quotePrefix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center" vertical="center" wrapText="1"/>
    </xf>
    <xf numFmtId="0" fontId="12" fillId="0" borderId="8" xfId="1" applyFont="1" applyBorder="1"/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zoomScaleNormal="100" workbookViewId="0">
      <selection activeCell="G16" sqref="G16"/>
    </sheetView>
  </sheetViews>
  <sheetFormatPr baseColWidth="10" defaultColWidth="14.42578125" defaultRowHeight="15" customHeight="1" x14ac:dyDescent="0.25"/>
  <cols>
    <col min="1" max="1" width="2.42578125" customWidth="1"/>
    <col min="2" max="2" width="33.5703125" customWidth="1"/>
    <col min="3" max="16" width="7.28515625" customWidth="1"/>
  </cols>
  <sheetData>
    <row r="1" spans="1:16" x14ac:dyDescent="0.25">
      <c r="A1" s="1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3"/>
    </row>
    <row r="2" spans="1:16" ht="18.75" customHeight="1" x14ac:dyDescent="0.25">
      <c r="A2" s="1"/>
      <c r="B2" s="47" t="s">
        <v>26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x14ac:dyDescent="0.25">
      <c r="A3" s="1"/>
      <c r="B3" s="48" t="s">
        <v>0</v>
      </c>
      <c r="C3" s="49"/>
      <c r="D3" s="49"/>
      <c r="E3" s="50"/>
      <c r="F3" s="1"/>
      <c r="G3" s="1"/>
      <c r="H3" s="1"/>
      <c r="I3" s="1"/>
      <c r="J3" s="1"/>
      <c r="K3" s="1"/>
      <c r="L3" s="1"/>
      <c r="M3" s="1"/>
      <c r="N3" s="1"/>
      <c r="O3" s="3"/>
    </row>
    <row r="4" spans="1:16" x14ac:dyDescent="0.25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</row>
    <row r="5" spans="1:16" x14ac:dyDescent="0.25">
      <c r="A5" s="1"/>
      <c r="B5" s="51" t="s">
        <v>2</v>
      </c>
      <c r="C5" s="53">
        <v>2020</v>
      </c>
      <c r="D5" s="54"/>
      <c r="E5" s="53">
        <v>2021</v>
      </c>
      <c r="F5" s="54"/>
      <c r="G5" s="55">
        <v>2022</v>
      </c>
      <c r="H5" s="54"/>
      <c r="I5" s="55">
        <v>2023</v>
      </c>
      <c r="J5" s="54"/>
      <c r="K5" s="58" t="s">
        <v>43</v>
      </c>
      <c r="L5" s="54"/>
      <c r="M5" s="58" t="s">
        <v>44</v>
      </c>
      <c r="N5" s="54"/>
      <c r="O5" s="58" t="s">
        <v>45</v>
      </c>
      <c r="P5" s="54"/>
    </row>
    <row r="6" spans="1:16" x14ac:dyDescent="0.25">
      <c r="A6" s="1"/>
      <c r="B6" s="52"/>
      <c r="C6" s="18" t="s">
        <v>3</v>
      </c>
      <c r="D6" s="18" t="s">
        <v>4</v>
      </c>
      <c r="E6" s="18" t="s">
        <v>3</v>
      </c>
      <c r="F6" s="18" t="s">
        <v>4</v>
      </c>
      <c r="G6" s="18" t="s">
        <v>3</v>
      </c>
      <c r="H6" s="18" t="s">
        <v>4</v>
      </c>
      <c r="I6" s="18" t="s">
        <v>3</v>
      </c>
      <c r="J6" s="18" t="s">
        <v>4</v>
      </c>
      <c r="K6" s="18" t="s">
        <v>3</v>
      </c>
      <c r="L6" s="18" t="s">
        <v>4</v>
      </c>
      <c r="M6" s="18" t="s">
        <v>3</v>
      </c>
      <c r="N6" s="18" t="s">
        <v>4</v>
      </c>
      <c r="O6" s="18" t="s">
        <v>3</v>
      </c>
      <c r="P6" s="18" t="s">
        <v>4</v>
      </c>
    </row>
    <row r="7" spans="1:16" ht="18.75" customHeight="1" x14ac:dyDescent="0.25">
      <c r="A7" s="4"/>
      <c r="B7" s="5" t="s">
        <v>3</v>
      </c>
      <c r="C7" s="6">
        <v>922.16709262000018</v>
      </c>
      <c r="D7" s="6">
        <v>100</v>
      </c>
      <c r="E7" s="7">
        <v>1262.8711524500002</v>
      </c>
      <c r="F7" s="6">
        <v>100</v>
      </c>
      <c r="G7" s="7">
        <v>1333.3630000000001</v>
      </c>
      <c r="H7" s="6">
        <v>100</v>
      </c>
      <c r="I7" s="8">
        <v>1188.8</v>
      </c>
      <c r="J7" s="6">
        <v>100</v>
      </c>
      <c r="K7" s="9">
        <v>1112.9000000000001</v>
      </c>
      <c r="L7" s="6">
        <v>100</v>
      </c>
      <c r="M7" s="10">
        <v>1431.6</v>
      </c>
      <c r="N7" s="6">
        <v>100</v>
      </c>
      <c r="O7" s="10">
        <v>389.5</v>
      </c>
      <c r="P7" s="6">
        <v>100</v>
      </c>
    </row>
    <row r="8" spans="1:16" x14ac:dyDescent="0.25">
      <c r="A8" s="1"/>
      <c r="B8" s="11" t="s">
        <v>5</v>
      </c>
      <c r="C8" s="12">
        <v>195.73586764000001</v>
      </c>
      <c r="D8" s="12">
        <f t="shared" ref="D8:D25" si="0">(C8*100)/$C$7</f>
        <v>21.225640039256682</v>
      </c>
      <c r="E8" s="12">
        <v>290.49617413999982</v>
      </c>
      <c r="F8" s="12">
        <f t="shared" ref="F8:F25" si="1">(E8*100)/$E$7</f>
        <v>23.002835528900182</v>
      </c>
      <c r="G8" s="12">
        <v>298.89100000000002</v>
      </c>
      <c r="H8" s="12">
        <f t="shared" ref="H8:H25" si="2">(G8*100)/$G$7</f>
        <v>22.416326236741234</v>
      </c>
      <c r="I8" s="12">
        <v>200.51499999999999</v>
      </c>
      <c r="J8" s="12">
        <f t="shared" ref="J8:J25" si="3">(I8*100)/$I$7</f>
        <v>16.86700874831763</v>
      </c>
      <c r="K8" s="13">
        <v>201.6</v>
      </c>
      <c r="L8" s="14">
        <f t="shared" ref="L8:L25" si="4">(K8/$K$7)*100</f>
        <v>18.1148351154641</v>
      </c>
      <c r="M8" s="13">
        <v>199.2</v>
      </c>
      <c r="N8" s="14">
        <f t="shared" ref="N8:N25" si="5">(M8/$M$7)*100</f>
        <v>13.914501257334452</v>
      </c>
      <c r="O8" s="13">
        <v>48.8</v>
      </c>
      <c r="P8" s="14">
        <f t="shared" ref="P8:P25" si="6">(O8/$O$7)*100</f>
        <v>12.528883183568675</v>
      </c>
    </row>
    <row r="9" spans="1:16" x14ac:dyDescent="0.25">
      <c r="A9" s="1"/>
      <c r="B9" s="11" t="s">
        <v>6</v>
      </c>
      <c r="C9" s="12">
        <v>290.37292342000006</v>
      </c>
      <c r="D9" s="12">
        <f t="shared" si="0"/>
        <v>31.488102941844492</v>
      </c>
      <c r="E9" s="12">
        <v>312.4760716400001</v>
      </c>
      <c r="F9" s="12">
        <f t="shared" si="1"/>
        <v>24.743305841913408</v>
      </c>
      <c r="G9" s="12">
        <v>260.07600000000002</v>
      </c>
      <c r="H9" s="12">
        <f t="shared" si="2"/>
        <v>19.505266007831327</v>
      </c>
      <c r="I9" s="12">
        <v>251.65799999999999</v>
      </c>
      <c r="J9" s="12">
        <f t="shared" si="3"/>
        <v>21.169078061911172</v>
      </c>
      <c r="K9" s="13">
        <v>157.9</v>
      </c>
      <c r="L9" s="14">
        <f t="shared" si="4"/>
        <v>14.188157067121935</v>
      </c>
      <c r="M9" s="13">
        <v>233.9</v>
      </c>
      <c r="N9" s="14">
        <f t="shared" si="5"/>
        <v>16.33836267113719</v>
      </c>
      <c r="O9" s="13">
        <v>61</v>
      </c>
      <c r="P9" s="14">
        <f t="shared" si="6"/>
        <v>15.661103979460847</v>
      </c>
    </row>
    <row r="10" spans="1:16" x14ac:dyDescent="0.25">
      <c r="A10" s="1"/>
      <c r="B10" s="11" t="s">
        <v>7</v>
      </c>
      <c r="C10" s="12">
        <v>17.900463830000003</v>
      </c>
      <c r="D10" s="12">
        <f t="shared" si="0"/>
        <v>1.9411301892309332</v>
      </c>
      <c r="E10" s="12">
        <v>167.55844156000001</v>
      </c>
      <c r="F10" s="12">
        <f t="shared" si="1"/>
        <v>13.268055195886976</v>
      </c>
      <c r="G10" s="15">
        <v>213.8</v>
      </c>
      <c r="H10" s="12">
        <f t="shared" si="2"/>
        <v>16.034643229188148</v>
      </c>
      <c r="I10" s="12">
        <v>204.28</v>
      </c>
      <c r="J10" s="12">
        <f t="shared" si="3"/>
        <v>17.183714670255721</v>
      </c>
      <c r="K10" s="14">
        <v>218.816</v>
      </c>
      <c r="L10" s="14">
        <f t="shared" si="4"/>
        <v>19.661784526911671</v>
      </c>
      <c r="M10" s="13">
        <v>297.39999999999998</v>
      </c>
      <c r="N10" s="14">
        <f t="shared" si="5"/>
        <v>20.773959206482257</v>
      </c>
      <c r="O10" s="13">
        <v>105.8</v>
      </c>
      <c r="P10" s="14">
        <f t="shared" si="6"/>
        <v>27.163029525032091</v>
      </c>
    </row>
    <row r="11" spans="1:16" x14ac:dyDescent="0.25">
      <c r="A11" s="1"/>
      <c r="B11" s="11" t="s">
        <v>8</v>
      </c>
      <c r="C11" s="12">
        <v>136.89927162999999</v>
      </c>
      <c r="D11" s="12">
        <f t="shared" si="0"/>
        <v>14.845386777037426</v>
      </c>
      <c r="E11" s="12">
        <v>161.72702720000001</v>
      </c>
      <c r="F11" s="12">
        <f t="shared" si="1"/>
        <v>12.806296737893309</v>
      </c>
      <c r="G11" s="12">
        <v>233.50280427999999</v>
      </c>
      <c r="H11" s="12">
        <f t="shared" si="2"/>
        <v>17.512320671865048</v>
      </c>
      <c r="I11" s="12">
        <v>170.1</v>
      </c>
      <c r="J11" s="12">
        <f t="shared" si="3"/>
        <v>14.308546433378197</v>
      </c>
      <c r="K11" s="14">
        <v>206.27500000000001</v>
      </c>
      <c r="L11" s="14">
        <f t="shared" si="4"/>
        <v>18.53490879683709</v>
      </c>
      <c r="M11" s="13">
        <v>199.1</v>
      </c>
      <c r="N11" s="14">
        <f t="shared" si="5"/>
        <v>13.907516065940207</v>
      </c>
      <c r="O11" s="13">
        <v>19</v>
      </c>
      <c r="P11" s="14">
        <f t="shared" si="6"/>
        <v>4.8780487804878048</v>
      </c>
    </row>
    <row r="12" spans="1:16" x14ac:dyDescent="0.25">
      <c r="A12" s="1"/>
      <c r="B12" s="11" t="s">
        <v>9</v>
      </c>
      <c r="C12" s="12">
        <v>45.930405610000001</v>
      </c>
      <c r="D12" s="12">
        <f t="shared" si="0"/>
        <v>4.9807031694771897</v>
      </c>
      <c r="E12" s="12">
        <v>54.59750536</v>
      </c>
      <c r="F12" s="12">
        <f t="shared" si="1"/>
        <v>4.3232839117497877</v>
      </c>
      <c r="G12" s="12">
        <v>40.402000000000001</v>
      </c>
      <c r="H12" s="12">
        <f t="shared" si="2"/>
        <v>3.0300825806625804</v>
      </c>
      <c r="I12" s="12">
        <v>12.766</v>
      </c>
      <c r="J12" s="12">
        <f t="shared" si="3"/>
        <v>1.0738559892328399</v>
      </c>
      <c r="K12" s="13">
        <v>29.2</v>
      </c>
      <c r="L12" s="14">
        <f t="shared" si="4"/>
        <v>2.6237757210890464</v>
      </c>
      <c r="M12" s="13">
        <v>71.3</v>
      </c>
      <c r="N12" s="14">
        <f t="shared" si="5"/>
        <v>4.9804414640961161</v>
      </c>
      <c r="O12" s="13">
        <v>0.4</v>
      </c>
      <c r="P12" s="14">
        <f t="shared" si="6"/>
        <v>0.10269576379974327</v>
      </c>
    </row>
    <row r="13" spans="1:16" x14ac:dyDescent="0.25">
      <c r="A13" s="1"/>
      <c r="B13" s="11" t="s">
        <v>10</v>
      </c>
      <c r="C13" s="12">
        <v>37.624686799999999</v>
      </c>
      <c r="D13" s="12">
        <f t="shared" si="0"/>
        <v>4.080029216083088</v>
      </c>
      <c r="E13" s="12">
        <v>46.458616030000002</v>
      </c>
      <c r="F13" s="12">
        <f t="shared" si="1"/>
        <v>3.67880887451338</v>
      </c>
      <c r="G13" s="12">
        <v>64.688000000000002</v>
      </c>
      <c r="H13" s="12">
        <f t="shared" si="2"/>
        <v>4.8514920543017919</v>
      </c>
      <c r="I13" s="12">
        <v>96.138999999999996</v>
      </c>
      <c r="J13" s="12">
        <f t="shared" si="3"/>
        <v>8.0870625841184385</v>
      </c>
      <c r="K13" s="14">
        <v>79.977000000000004</v>
      </c>
      <c r="L13" s="14">
        <f t="shared" si="4"/>
        <v>7.1863599604636539</v>
      </c>
      <c r="M13" s="13">
        <v>174.1</v>
      </c>
      <c r="N13" s="14">
        <f t="shared" si="5"/>
        <v>12.161218217379156</v>
      </c>
      <c r="O13" s="13">
        <v>88.8</v>
      </c>
      <c r="P13" s="14">
        <f t="shared" si="6"/>
        <v>22.798459563543002</v>
      </c>
    </row>
    <row r="14" spans="1:16" x14ac:dyDescent="0.25">
      <c r="A14" s="1"/>
      <c r="B14" s="11" t="s">
        <v>11</v>
      </c>
      <c r="C14" s="12">
        <v>31.838245929999999</v>
      </c>
      <c r="D14" s="12">
        <f t="shared" si="0"/>
        <v>3.4525463101858556</v>
      </c>
      <c r="E14" s="12">
        <v>3.0476814500000002</v>
      </c>
      <c r="F14" s="12">
        <f t="shared" si="1"/>
        <v>0.24132956430966257</v>
      </c>
      <c r="G14" s="12">
        <v>5.44</v>
      </c>
      <c r="H14" s="12">
        <f t="shared" si="2"/>
        <v>0.40799092220198097</v>
      </c>
      <c r="I14" s="15">
        <v>2.7</v>
      </c>
      <c r="J14" s="12">
        <f t="shared" si="3"/>
        <v>0.22711978465679677</v>
      </c>
      <c r="K14" s="14">
        <v>2.72</v>
      </c>
      <c r="L14" s="14">
        <f t="shared" si="4"/>
        <v>0.24440650552610296</v>
      </c>
      <c r="M14" s="13">
        <v>10.4</v>
      </c>
      <c r="N14" s="14">
        <f t="shared" si="5"/>
        <v>0.72645990500139712</v>
      </c>
      <c r="O14" s="13">
        <v>1.9</v>
      </c>
      <c r="P14" s="14">
        <f t="shared" si="6"/>
        <v>0.48780487804878048</v>
      </c>
    </row>
    <row r="15" spans="1:16" x14ac:dyDescent="0.25">
      <c r="A15" s="1"/>
      <c r="B15" s="11" t="s">
        <v>12</v>
      </c>
      <c r="C15" s="12">
        <v>18.552726199999999</v>
      </c>
      <c r="D15" s="12">
        <f t="shared" si="0"/>
        <v>2.0118616624335641</v>
      </c>
      <c r="E15" s="12">
        <v>23.506439750000002</v>
      </c>
      <c r="F15" s="12">
        <f t="shared" si="1"/>
        <v>1.8613490144578051</v>
      </c>
      <c r="G15" s="12">
        <v>19.716999999999999</v>
      </c>
      <c r="H15" s="12">
        <f t="shared" si="2"/>
        <v>1.4787420979883195</v>
      </c>
      <c r="I15" s="12">
        <v>13.64</v>
      </c>
      <c r="J15" s="12">
        <f t="shared" si="3"/>
        <v>1.1473755047106327</v>
      </c>
      <c r="K15" s="13">
        <v>13.6</v>
      </c>
      <c r="L15" s="14">
        <f t="shared" si="4"/>
        <v>1.2220325276305148</v>
      </c>
      <c r="M15" s="13">
        <v>12.5</v>
      </c>
      <c r="N15" s="14">
        <f t="shared" si="5"/>
        <v>0.87314892428052537</v>
      </c>
      <c r="O15" s="13">
        <v>2.7</v>
      </c>
      <c r="P15" s="14">
        <f t="shared" si="6"/>
        <v>0.69319640564826701</v>
      </c>
    </row>
    <row r="16" spans="1:16" x14ac:dyDescent="0.25">
      <c r="A16" s="1"/>
      <c r="B16" s="11" t="s">
        <v>13</v>
      </c>
      <c r="C16" s="12">
        <v>18.276926619999998</v>
      </c>
      <c r="D16" s="12">
        <f t="shared" si="0"/>
        <v>1.981953896020384</v>
      </c>
      <c r="E16" s="12">
        <v>13.05832307</v>
      </c>
      <c r="F16" s="12">
        <f t="shared" si="1"/>
        <v>1.0340186363958463</v>
      </c>
      <c r="G16" s="12">
        <v>15.393000000000001</v>
      </c>
      <c r="H16" s="12">
        <f t="shared" si="2"/>
        <v>1.1544493135027747</v>
      </c>
      <c r="I16" s="12">
        <v>12.798999999999999</v>
      </c>
      <c r="J16" s="12">
        <f t="shared" si="3"/>
        <v>1.0766318977119784</v>
      </c>
      <c r="K16" s="14">
        <v>10.42</v>
      </c>
      <c r="L16" s="14">
        <f t="shared" si="4"/>
        <v>0.93629256896396795</v>
      </c>
      <c r="M16" s="13">
        <v>10.9</v>
      </c>
      <c r="N16" s="14">
        <f t="shared" si="5"/>
        <v>0.76138586197261815</v>
      </c>
      <c r="O16" s="13">
        <v>2.1</v>
      </c>
      <c r="P16" s="14">
        <f t="shared" si="6"/>
        <v>0.53915275994865208</v>
      </c>
    </row>
    <row r="17" spans="1:16" x14ac:dyDescent="0.25">
      <c r="A17" s="1"/>
      <c r="B17" s="11" t="s">
        <v>14</v>
      </c>
      <c r="C17" s="12">
        <v>13.750432399999999</v>
      </c>
      <c r="D17" s="12">
        <f t="shared" si="0"/>
        <v>1.491099878757675</v>
      </c>
      <c r="E17" s="12">
        <v>7.2675118800000007</v>
      </c>
      <c r="F17" s="12">
        <f t="shared" si="1"/>
        <v>0.57547532587951311</v>
      </c>
      <c r="G17" s="12">
        <v>2.4209999999999998</v>
      </c>
      <c r="H17" s="12">
        <f t="shared" si="2"/>
        <v>0.18157096004613896</v>
      </c>
      <c r="I17" s="15">
        <v>8.3000000000000007</v>
      </c>
      <c r="J17" s="12">
        <f t="shared" si="3"/>
        <v>0.6981830417227457</v>
      </c>
      <c r="K17" s="14">
        <v>1.944</v>
      </c>
      <c r="L17" s="14">
        <f t="shared" si="4"/>
        <v>0.17467876718483241</v>
      </c>
      <c r="M17" s="13">
        <v>2</v>
      </c>
      <c r="N17" s="14">
        <f t="shared" si="5"/>
        <v>0.13970382788488406</v>
      </c>
      <c r="O17" s="13">
        <v>0.5</v>
      </c>
      <c r="P17" s="14">
        <f t="shared" si="6"/>
        <v>0.12836970474967907</v>
      </c>
    </row>
    <row r="18" spans="1:16" x14ac:dyDescent="0.25">
      <c r="A18" s="1"/>
      <c r="B18" s="11" t="s">
        <v>15</v>
      </c>
      <c r="C18" s="12">
        <v>12.430611949999999</v>
      </c>
      <c r="D18" s="12">
        <f t="shared" si="0"/>
        <v>1.3479782622347722</v>
      </c>
      <c r="E18" s="12">
        <v>12.446127710000001</v>
      </c>
      <c r="F18" s="12">
        <f t="shared" si="1"/>
        <v>0.98554216602811906</v>
      </c>
      <c r="G18" s="12">
        <v>7.3</v>
      </c>
      <c r="H18" s="12">
        <f t="shared" si="2"/>
        <v>0.54748781839604066</v>
      </c>
      <c r="I18" s="12">
        <v>0.73299999999999998</v>
      </c>
      <c r="J18" s="12">
        <f t="shared" si="3"/>
        <v>6.1658815612382234E-2</v>
      </c>
      <c r="K18" s="14">
        <v>0.78800000000000003</v>
      </c>
      <c r="L18" s="14">
        <f t="shared" si="4"/>
        <v>7.0806002336238655E-2</v>
      </c>
      <c r="M18" s="13">
        <v>1.5</v>
      </c>
      <c r="N18" s="14">
        <f t="shared" si="5"/>
        <v>0.10477787091366303</v>
      </c>
      <c r="O18" s="13">
        <v>0</v>
      </c>
      <c r="P18" s="14">
        <f t="shared" si="6"/>
        <v>0</v>
      </c>
    </row>
    <row r="19" spans="1:16" x14ac:dyDescent="0.25">
      <c r="A19" s="1"/>
      <c r="B19" s="11" t="s">
        <v>16</v>
      </c>
      <c r="C19" s="12">
        <v>12.072337580000003</v>
      </c>
      <c r="D19" s="12">
        <f t="shared" si="0"/>
        <v>1.3091269116642272</v>
      </c>
      <c r="E19" s="12">
        <v>15.94088771</v>
      </c>
      <c r="F19" s="12">
        <f t="shared" si="1"/>
        <v>1.2622734852304052</v>
      </c>
      <c r="G19" s="12">
        <v>18.555</v>
      </c>
      <c r="H19" s="12">
        <f t="shared" si="2"/>
        <v>1.391594037032676</v>
      </c>
      <c r="I19" s="12">
        <v>4.5170000000000003</v>
      </c>
      <c r="J19" s="12">
        <f t="shared" si="3"/>
        <v>0.37996298788694488</v>
      </c>
      <c r="K19" s="13">
        <v>7.8</v>
      </c>
      <c r="L19" s="14">
        <f t="shared" si="4"/>
        <v>0.7008715967292658</v>
      </c>
      <c r="M19" s="13">
        <v>13.7</v>
      </c>
      <c r="N19" s="14">
        <f t="shared" si="5"/>
        <v>0.95697122101145571</v>
      </c>
      <c r="O19" s="13">
        <v>7.5</v>
      </c>
      <c r="P19" s="14">
        <f t="shared" si="6"/>
        <v>1.9255455712451863</v>
      </c>
    </row>
    <row r="20" spans="1:16" x14ac:dyDescent="0.25">
      <c r="A20" s="1"/>
      <c r="B20" s="11" t="s">
        <v>17</v>
      </c>
      <c r="C20" s="12">
        <v>10.876732890000001</v>
      </c>
      <c r="D20" s="12">
        <f t="shared" si="0"/>
        <v>1.179475279159848</v>
      </c>
      <c r="E20" s="12">
        <v>14.82463969</v>
      </c>
      <c r="F20" s="12">
        <f t="shared" si="1"/>
        <v>1.1738837854708966</v>
      </c>
      <c r="G20" s="12">
        <v>17.411000000000001</v>
      </c>
      <c r="H20" s="12">
        <f t="shared" si="2"/>
        <v>1.3057959460402007</v>
      </c>
      <c r="I20" s="12">
        <v>19.195</v>
      </c>
      <c r="J20" s="12">
        <f t="shared" si="3"/>
        <v>1.6146534320323016</v>
      </c>
      <c r="K20" s="14">
        <v>18.341999999999999</v>
      </c>
      <c r="L20" s="14">
        <f t="shared" si="4"/>
        <v>1.6481265163087429</v>
      </c>
      <c r="M20" s="13">
        <v>25.8</v>
      </c>
      <c r="N20" s="14">
        <f t="shared" si="5"/>
        <v>1.8021793797150045</v>
      </c>
      <c r="O20" s="13">
        <v>6.1</v>
      </c>
      <c r="P20" s="14">
        <f t="shared" si="6"/>
        <v>1.5661103979460844</v>
      </c>
    </row>
    <row r="21" spans="1:16" x14ac:dyDescent="0.25">
      <c r="A21" s="1"/>
      <c r="B21" s="11" t="s">
        <v>18</v>
      </c>
      <c r="C21" s="12">
        <v>10.46263506</v>
      </c>
      <c r="D21" s="12">
        <f t="shared" si="0"/>
        <v>1.1345704204510543</v>
      </c>
      <c r="E21" s="12">
        <v>15.766874170000001</v>
      </c>
      <c r="F21" s="12">
        <f t="shared" si="1"/>
        <v>1.2484942853759775</v>
      </c>
      <c r="G21" s="12">
        <v>13.32687859</v>
      </c>
      <c r="H21" s="12">
        <f t="shared" si="2"/>
        <v>0.99949365551616465</v>
      </c>
      <c r="I21" s="12">
        <v>10.055999999999999</v>
      </c>
      <c r="J21" s="12">
        <f t="shared" si="3"/>
        <v>0.84589502018842522</v>
      </c>
      <c r="K21" s="14">
        <v>12.044</v>
      </c>
      <c r="L21" s="14">
        <f t="shared" si="4"/>
        <v>1.0822176296163177</v>
      </c>
      <c r="M21" s="13">
        <v>11</v>
      </c>
      <c r="N21" s="14">
        <f t="shared" si="5"/>
        <v>0.76837105336686229</v>
      </c>
      <c r="O21" s="13">
        <v>2.6</v>
      </c>
      <c r="P21" s="14">
        <f t="shared" si="6"/>
        <v>0.66752246469833121</v>
      </c>
    </row>
    <row r="22" spans="1:16" x14ac:dyDescent="0.25">
      <c r="A22" s="1"/>
      <c r="B22" s="11" t="s">
        <v>19</v>
      </c>
      <c r="C22" s="12">
        <v>9.5287178400000005</v>
      </c>
      <c r="D22" s="12">
        <f t="shared" si="0"/>
        <v>1.0332962340835257</v>
      </c>
      <c r="E22" s="12">
        <v>10.258937780000002</v>
      </c>
      <c r="F22" s="12">
        <f t="shared" si="1"/>
        <v>0.81235031460631724</v>
      </c>
      <c r="G22" s="12">
        <v>6.5620000000000003</v>
      </c>
      <c r="H22" s="12">
        <f t="shared" si="2"/>
        <v>0.4921390499061396</v>
      </c>
      <c r="I22" s="12">
        <v>11.151999999999999</v>
      </c>
      <c r="J22" s="12">
        <f t="shared" si="3"/>
        <v>0.93808882907133229</v>
      </c>
      <c r="K22" s="13">
        <v>11.9</v>
      </c>
      <c r="L22" s="14">
        <f t="shared" si="4"/>
        <v>1.0692784616767004</v>
      </c>
      <c r="M22" s="13">
        <v>17.100000000000001</v>
      </c>
      <c r="N22" s="14">
        <f t="shared" si="5"/>
        <v>1.1944677284157588</v>
      </c>
      <c r="O22" s="13">
        <v>5.6</v>
      </c>
      <c r="P22" s="14">
        <f t="shared" si="6"/>
        <v>1.4377406931964054</v>
      </c>
    </row>
    <row r="23" spans="1:16" x14ac:dyDescent="0.25">
      <c r="A23" s="1"/>
      <c r="B23" s="11" t="s">
        <v>20</v>
      </c>
      <c r="C23" s="12">
        <v>2.8426331399999998</v>
      </c>
      <c r="D23" s="12">
        <f t="shared" si="0"/>
        <v>0.30825575568129399</v>
      </c>
      <c r="E23" s="12">
        <v>5.8032589200000002</v>
      </c>
      <c r="F23" s="12">
        <f t="shared" si="1"/>
        <v>0.45952897955912125</v>
      </c>
      <c r="G23" s="12">
        <v>5.27764305</v>
      </c>
      <c r="H23" s="12">
        <f t="shared" si="2"/>
        <v>0.3958144218791132</v>
      </c>
      <c r="I23" s="12">
        <v>11.148</v>
      </c>
      <c r="J23" s="12">
        <f t="shared" si="3"/>
        <v>0.93775235531628531</v>
      </c>
      <c r="K23" s="14">
        <v>16.754999999999999</v>
      </c>
      <c r="L23" s="14">
        <f t="shared" si="4"/>
        <v>1.5055261029742113</v>
      </c>
      <c r="M23" s="13">
        <v>14.6</v>
      </c>
      <c r="N23" s="14">
        <f t="shared" si="5"/>
        <v>1.0198379435596534</v>
      </c>
      <c r="O23" s="13">
        <v>3.1</v>
      </c>
      <c r="P23" s="14">
        <f t="shared" si="6"/>
        <v>0.79589216944801022</v>
      </c>
    </row>
    <row r="24" spans="1:16" x14ac:dyDescent="0.25">
      <c r="A24" s="1"/>
      <c r="B24" s="11" t="s">
        <v>21</v>
      </c>
      <c r="C24" s="12">
        <v>2.51303053</v>
      </c>
      <c r="D24" s="12">
        <f t="shared" si="0"/>
        <v>0.27251357699830125</v>
      </c>
      <c r="E24" s="12">
        <v>15.81663618</v>
      </c>
      <c r="F24" s="12">
        <f t="shared" si="1"/>
        <v>1.2524346723191315</v>
      </c>
      <c r="G24" s="12">
        <v>13.048</v>
      </c>
      <c r="H24" s="12">
        <f t="shared" si="2"/>
        <v>0.97857822663445726</v>
      </c>
      <c r="I24" s="12">
        <v>8.0060000000000002</v>
      </c>
      <c r="J24" s="12">
        <f t="shared" si="3"/>
        <v>0.67345222072678335</v>
      </c>
      <c r="K24" s="14">
        <v>19.673999999999999</v>
      </c>
      <c r="L24" s="14">
        <f t="shared" si="4"/>
        <v>1.767813819750202</v>
      </c>
      <c r="M24" s="13">
        <v>9.6999999999999993</v>
      </c>
      <c r="N24" s="14">
        <f t="shared" si="5"/>
        <v>0.67756356524168759</v>
      </c>
      <c r="O24" s="13">
        <v>0.2</v>
      </c>
      <c r="P24" s="14">
        <f t="shared" si="6"/>
        <v>5.1347881899871634E-2</v>
      </c>
    </row>
    <row r="25" spans="1:16" x14ac:dyDescent="0.25">
      <c r="A25" s="1"/>
      <c r="B25" s="11" t="s">
        <v>22</v>
      </c>
      <c r="C25" s="12">
        <v>5.3563999999999998</v>
      </c>
      <c r="D25" s="12">
        <f t="shared" si="0"/>
        <v>0.58084918046487111</v>
      </c>
      <c r="E25" s="12">
        <v>11.715324000000001</v>
      </c>
      <c r="F25" s="12">
        <f t="shared" si="1"/>
        <v>0.92767373593671787</v>
      </c>
      <c r="G25" s="12">
        <v>2.7389999999999999</v>
      </c>
      <c r="H25" s="12">
        <f t="shared" si="2"/>
        <v>0.20542042939544591</v>
      </c>
      <c r="I25" s="12">
        <v>0.82799999999999996</v>
      </c>
      <c r="J25" s="12">
        <f t="shared" si="3"/>
        <v>6.9650067294751011E-2</v>
      </c>
      <c r="K25" s="14">
        <v>31.457000000000001</v>
      </c>
      <c r="L25" s="14">
        <f t="shared" si="4"/>
        <v>2.8265792074759633</v>
      </c>
      <c r="M25" s="13">
        <v>44</v>
      </c>
      <c r="N25" s="14">
        <f t="shared" si="5"/>
        <v>3.0734842134674492</v>
      </c>
      <c r="O25" s="13">
        <v>3.5</v>
      </c>
      <c r="P25" s="14">
        <f t="shared" si="6"/>
        <v>0.89858793324775355</v>
      </c>
    </row>
    <row r="26" spans="1:16" x14ac:dyDescent="0.25">
      <c r="A26" s="1"/>
      <c r="B26" s="16" t="s">
        <v>23</v>
      </c>
      <c r="C26" s="17">
        <f t="shared" ref="C26:P26" si="7">C7-SUM(C8:C25)</f>
        <v>49.202043550000212</v>
      </c>
      <c r="D26" s="17">
        <f t="shared" si="7"/>
        <v>5.3354802989348258</v>
      </c>
      <c r="E26" s="17">
        <f t="shared" si="7"/>
        <v>80.104674210000667</v>
      </c>
      <c r="F26" s="17">
        <f t="shared" si="7"/>
        <v>6.3430599435734507</v>
      </c>
      <c r="G26" s="17">
        <f t="shared" si="7"/>
        <v>94.812674079999624</v>
      </c>
      <c r="H26" s="17">
        <f t="shared" si="7"/>
        <v>7.1107923408704181</v>
      </c>
      <c r="I26" s="17">
        <f t="shared" si="7"/>
        <v>150.2679999999998</v>
      </c>
      <c r="J26" s="17">
        <f t="shared" si="7"/>
        <v>12.640309555854657</v>
      </c>
      <c r="K26" s="17">
        <f t="shared" si="7"/>
        <v>71.688000000000102</v>
      </c>
      <c r="L26" s="17">
        <f t="shared" si="7"/>
        <v>6.4415491059394299</v>
      </c>
      <c r="M26" s="17">
        <f t="shared" si="7"/>
        <v>83.399999999999864</v>
      </c>
      <c r="N26" s="17">
        <f t="shared" si="7"/>
        <v>5.8256496227996735</v>
      </c>
      <c r="O26" s="17">
        <f t="shared" si="7"/>
        <v>29.89999999999992</v>
      </c>
      <c r="P26" s="17">
        <f t="shared" si="7"/>
        <v>7.6765083440308217</v>
      </c>
    </row>
    <row r="27" spans="1:16" x14ac:dyDescent="0.25">
      <c r="A27" s="1"/>
      <c r="B27" s="56" t="s">
        <v>24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</row>
    <row r="28" spans="1:16" x14ac:dyDescent="0.25">
      <c r="A28" s="1"/>
      <c r="B28" s="57" t="s">
        <v>25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3"/>
    </row>
  </sheetData>
  <mergeCells count="12">
    <mergeCell ref="B27:P27"/>
    <mergeCell ref="B28:P28"/>
    <mergeCell ref="K5:L5"/>
    <mergeCell ref="M5:N5"/>
    <mergeCell ref="O5:P5"/>
    <mergeCell ref="I5:J5"/>
    <mergeCell ref="B2:P2"/>
    <mergeCell ref="B3:E3"/>
    <mergeCell ref="B5:B6"/>
    <mergeCell ref="C5:D5"/>
    <mergeCell ref="E5:F5"/>
    <mergeCell ref="G5:H5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&amp;L&amp;G&amp;R&amp;"-,Negrita"Series Económicas&amp;"-,Normal"
Comercio
Comercio Exterior</oddHeader>
    <oddFooter>&amp;CPág. &amp;P -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7"/>
  <sheetViews>
    <sheetView showGridLines="0" zoomScaleNormal="100" workbookViewId="0">
      <selection activeCell="B17" sqref="B17"/>
    </sheetView>
  </sheetViews>
  <sheetFormatPr baseColWidth="10" defaultColWidth="14.42578125" defaultRowHeight="12.75" x14ac:dyDescent="0.2"/>
  <cols>
    <col min="1" max="1" width="2.42578125" style="19" customWidth="1"/>
    <col min="2" max="2" width="35.85546875" style="19" customWidth="1"/>
    <col min="3" max="12" width="7.7109375" style="19" customWidth="1"/>
    <col min="13" max="19" width="10.7109375" style="19" customWidth="1"/>
    <col min="20" max="16384" width="14.42578125" style="19"/>
  </cols>
  <sheetData>
    <row r="1" spans="1:19" ht="15" customHeight="1" x14ac:dyDescent="0.2"/>
    <row r="2" spans="1:19" s="39" customFormat="1" ht="18.75" customHeight="1" x14ac:dyDescent="0.25">
      <c r="A2" s="38"/>
      <c r="B2" s="59" t="s">
        <v>42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38"/>
      <c r="N2" s="38"/>
      <c r="O2" s="38"/>
      <c r="P2" s="38"/>
      <c r="Q2" s="38"/>
      <c r="R2" s="38"/>
      <c r="S2" s="38"/>
    </row>
    <row r="3" spans="1:19" s="39" customFormat="1" ht="15" customHeight="1" x14ac:dyDescent="0.25">
      <c r="A3" s="38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8"/>
      <c r="N3" s="38"/>
      <c r="O3" s="38"/>
      <c r="P3" s="38"/>
      <c r="Q3" s="38"/>
      <c r="R3" s="38"/>
      <c r="S3" s="38"/>
    </row>
    <row r="4" spans="1:19" ht="15" customHeight="1" x14ac:dyDescent="0.2">
      <c r="A4" s="20"/>
      <c r="B4" s="28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15.75" customHeight="1" x14ac:dyDescent="0.2">
      <c r="A5" s="33"/>
      <c r="B5" s="62" t="s">
        <v>41</v>
      </c>
      <c r="C5" s="65">
        <v>2015</v>
      </c>
      <c r="D5" s="61"/>
      <c r="E5" s="65">
        <v>2016</v>
      </c>
      <c r="F5" s="61"/>
      <c r="G5" s="64">
        <v>2017</v>
      </c>
      <c r="H5" s="61"/>
      <c r="I5" s="64">
        <v>2018</v>
      </c>
      <c r="J5" s="61"/>
      <c r="K5" s="60">
        <v>2019</v>
      </c>
      <c r="L5" s="61"/>
      <c r="M5" s="20"/>
      <c r="N5" s="20"/>
      <c r="O5" s="20"/>
      <c r="P5" s="20"/>
      <c r="Q5" s="20"/>
      <c r="R5" s="20"/>
      <c r="S5" s="20"/>
    </row>
    <row r="6" spans="1:19" ht="15.75" customHeight="1" x14ac:dyDescent="0.2">
      <c r="A6" s="33"/>
      <c r="B6" s="63"/>
      <c r="C6" s="40" t="s">
        <v>3</v>
      </c>
      <c r="D6" s="40" t="s">
        <v>4</v>
      </c>
      <c r="E6" s="40" t="s">
        <v>3</v>
      </c>
      <c r="F6" s="40" t="s">
        <v>4</v>
      </c>
      <c r="G6" s="40" t="s">
        <v>3</v>
      </c>
      <c r="H6" s="40" t="s">
        <v>4</v>
      </c>
      <c r="I6" s="40" t="s">
        <v>3</v>
      </c>
      <c r="J6" s="40" t="s">
        <v>4</v>
      </c>
      <c r="K6" s="41" t="s">
        <v>3</v>
      </c>
      <c r="L6" s="41" t="s">
        <v>4</v>
      </c>
      <c r="M6" s="20"/>
      <c r="N6" s="20"/>
      <c r="O6" s="20"/>
      <c r="P6" s="20"/>
      <c r="Q6" s="20"/>
      <c r="R6" s="20"/>
      <c r="S6" s="20"/>
    </row>
    <row r="7" spans="1:19" s="39" customFormat="1" ht="18.75" customHeight="1" x14ac:dyDescent="0.25">
      <c r="B7" s="44" t="s">
        <v>3</v>
      </c>
      <c r="C7" s="42">
        <v>838.8</v>
      </c>
      <c r="D7" s="42">
        <v>100</v>
      </c>
      <c r="E7" s="42">
        <v>1079.7</v>
      </c>
      <c r="F7" s="42">
        <v>100.00000000000001</v>
      </c>
      <c r="G7" s="42">
        <v>877.3</v>
      </c>
      <c r="H7" s="42">
        <v>99.999999999999986</v>
      </c>
      <c r="I7" s="45">
        <v>854.45104546999994</v>
      </c>
      <c r="J7" s="45">
        <v>100</v>
      </c>
      <c r="K7" s="45">
        <v>993.21293267000067</v>
      </c>
      <c r="L7" s="45">
        <v>100</v>
      </c>
      <c r="M7" s="38"/>
      <c r="N7" s="38"/>
      <c r="O7" s="38"/>
      <c r="P7" s="38"/>
      <c r="Q7" s="38"/>
      <c r="R7" s="38"/>
      <c r="S7" s="38"/>
    </row>
    <row r="8" spans="1:19" ht="15" customHeight="1" x14ac:dyDescent="0.2">
      <c r="A8" s="33"/>
      <c r="B8" s="36" t="s">
        <v>40</v>
      </c>
      <c r="C8" s="35">
        <v>132</v>
      </c>
      <c r="D8" s="34">
        <v>15.736766809728184</v>
      </c>
      <c r="E8" s="35">
        <v>285.64</v>
      </c>
      <c r="F8" s="34">
        <v>26.455496897286281</v>
      </c>
      <c r="G8" s="35">
        <v>161.99</v>
      </c>
      <c r="H8" s="34">
        <v>18.464607317907216</v>
      </c>
      <c r="I8" s="34">
        <v>158.80057666000002</v>
      </c>
      <c r="J8" s="34">
        <v>18.585099462620477</v>
      </c>
      <c r="K8" s="34">
        <v>139.10130210000003</v>
      </c>
      <c r="L8" s="34">
        <v>14.005184339078379</v>
      </c>
      <c r="M8" s="20"/>
      <c r="N8" s="20"/>
      <c r="O8" s="20"/>
      <c r="P8" s="20"/>
      <c r="Q8" s="20"/>
      <c r="R8" s="20"/>
      <c r="S8" s="20"/>
    </row>
    <row r="9" spans="1:19" ht="15" customHeight="1" x14ac:dyDescent="0.2">
      <c r="A9" s="33"/>
      <c r="B9" s="37" t="s">
        <v>6</v>
      </c>
      <c r="C9" s="35">
        <v>188.7</v>
      </c>
      <c r="D9" s="34">
        <v>22.4964234620887</v>
      </c>
      <c r="E9" s="35">
        <v>261.04000000000002</v>
      </c>
      <c r="F9" s="34">
        <v>24.177086227655831</v>
      </c>
      <c r="G9" s="35">
        <v>228.32</v>
      </c>
      <c r="H9" s="34">
        <v>26.025304912800639</v>
      </c>
      <c r="I9" s="34">
        <v>238.77126746000002</v>
      </c>
      <c r="J9" s="34">
        <v>27.944405794326265</v>
      </c>
      <c r="K9" s="34">
        <v>280.35135686000001</v>
      </c>
      <c r="L9" s="34">
        <v>28.226712282767664</v>
      </c>
      <c r="M9" s="20"/>
      <c r="N9" s="20"/>
      <c r="O9" s="20"/>
      <c r="P9" s="20"/>
      <c r="Q9" s="20"/>
      <c r="R9" s="20"/>
      <c r="S9" s="20"/>
    </row>
    <row r="10" spans="1:19" ht="15" customHeight="1" x14ac:dyDescent="0.2">
      <c r="A10" s="33"/>
      <c r="B10" s="36" t="s">
        <v>39</v>
      </c>
      <c r="C10" s="35">
        <v>125.2</v>
      </c>
      <c r="D10" s="34">
        <v>14.92608488316643</v>
      </c>
      <c r="E10" s="35">
        <v>195.85</v>
      </c>
      <c r="F10" s="34">
        <v>18.139297953135127</v>
      </c>
      <c r="G10" s="35">
        <v>132.25</v>
      </c>
      <c r="H10" s="34">
        <v>15.074660891371252</v>
      </c>
      <c r="I10" s="34">
        <v>146.40440392999997</v>
      </c>
      <c r="J10" s="34">
        <v>17.134323224974072</v>
      </c>
      <c r="K10" s="34">
        <v>223.4243220299999</v>
      </c>
      <c r="L10" s="34">
        <v>22.49510801569814</v>
      </c>
      <c r="M10" s="20"/>
      <c r="N10" s="20"/>
      <c r="O10" s="20"/>
      <c r="P10" s="20"/>
      <c r="Q10" s="20"/>
      <c r="R10" s="20"/>
      <c r="S10" s="20"/>
    </row>
    <row r="11" spans="1:19" ht="15" customHeight="1" x14ac:dyDescent="0.2">
      <c r="A11" s="33"/>
      <c r="B11" s="36" t="s">
        <v>38</v>
      </c>
      <c r="C11" s="35">
        <v>98.9</v>
      </c>
      <c r="D11" s="34">
        <v>11.790653314258465</v>
      </c>
      <c r="E11" s="35">
        <v>65.63</v>
      </c>
      <c r="F11" s="34">
        <v>6.0785403352783174</v>
      </c>
      <c r="G11" s="35">
        <v>73.114999999999995</v>
      </c>
      <c r="H11" s="34">
        <v>8.3340932406246431</v>
      </c>
      <c r="I11" s="34">
        <v>48.206082869999996</v>
      </c>
      <c r="J11" s="34">
        <v>5.6417606515401619</v>
      </c>
      <c r="K11" s="34">
        <v>109.07901094</v>
      </c>
      <c r="L11" s="34">
        <v>10.982439651361444</v>
      </c>
      <c r="M11" s="20"/>
      <c r="N11" s="20"/>
      <c r="O11" s="20"/>
      <c r="P11" s="20"/>
      <c r="Q11" s="20"/>
      <c r="R11" s="20"/>
      <c r="S11" s="20"/>
    </row>
    <row r="12" spans="1:19" ht="15" customHeight="1" x14ac:dyDescent="0.2">
      <c r="A12" s="33"/>
      <c r="B12" s="36" t="s">
        <v>37</v>
      </c>
      <c r="C12" s="35">
        <v>49.7</v>
      </c>
      <c r="D12" s="34">
        <v>5.9251311397234145</v>
      </c>
      <c r="E12" s="35">
        <v>53.587000000000003</v>
      </c>
      <c r="F12" s="34">
        <v>4.9631379086783367</v>
      </c>
      <c r="G12" s="35">
        <v>47.664999999999999</v>
      </c>
      <c r="H12" s="34">
        <v>5.433147156046962</v>
      </c>
      <c r="I12" s="34">
        <v>46.510026350000004</v>
      </c>
      <c r="J12" s="34">
        <v>5.4432640227406663</v>
      </c>
      <c r="K12" s="34">
        <v>40.112385129999993</v>
      </c>
      <c r="L12" s="34">
        <v>4.0386490963390935</v>
      </c>
      <c r="M12" s="20"/>
      <c r="N12" s="20"/>
      <c r="O12" s="20"/>
      <c r="P12" s="20"/>
      <c r="Q12" s="20"/>
      <c r="R12" s="20"/>
      <c r="S12" s="20"/>
    </row>
    <row r="13" spans="1:19" ht="15" customHeight="1" x14ac:dyDescent="0.2">
      <c r="A13" s="33"/>
      <c r="B13" s="36" t="s">
        <v>36</v>
      </c>
      <c r="C13" s="35">
        <v>34.1</v>
      </c>
      <c r="D13" s="34">
        <v>4.0653314258464475</v>
      </c>
      <c r="E13" s="35">
        <v>40.82</v>
      </c>
      <c r="F13" s="34">
        <v>3.7806798184680925</v>
      </c>
      <c r="G13" s="35">
        <v>39.96</v>
      </c>
      <c r="H13" s="34">
        <v>4.554884304114899</v>
      </c>
      <c r="I13" s="34">
        <v>10.07247849</v>
      </c>
      <c r="J13" s="34">
        <v>1.1788245263904529</v>
      </c>
      <c r="K13" s="34">
        <v>7.9940523999999984</v>
      </c>
      <c r="L13" s="34">
        <v>0.80486793285202385</v>
      </c>
      <c r="M13" s="20"/>
      <c r="N13" s="20"/>
      <c r="O13" s="20"/>
      <c r="P13" s="20"/>
      <c r="Q13" s="20"/>
      <c r="R13" s="20"/>
      <c r="S13" s="20"/>
    </row>
    <row r="14" spans="1:19" ht="15" customHeight="1" x14ac:dyDescent="0.2">
      <c r="A14" s="33"/>
      <c r="B14" s="36" t="s">
        <v>35</v>
      </c>
      <c r="C14" s="35">
        <v>10.8</v>
      </c>
      <c r="D14" s="34">
        <v>1.2875536480686698</v>
      </c>
      <c r="E14" s="35">
        <v>27.78</v>
      </c>
      <c r="F14" s="34">
        <v>2.5729369269241458</v>
      </c>
      <c r="G14" s="35">
        <v>25.24</v>
      </c>
      <c r="H14" s="34">
        <v>2.8770090049014021</v>
      </c>
      <c r="I14" s="34">
        <v>18.822472519999998</v>
      </c>
      <c r="J14" s="34">
        <v>2.2028731335505003</v>
      </c>
      <c r="K14" s="34">
        <v>23.455731979999999</v>
      </c>
      <c r="L14" s="34">
        <v>2.3616015467041116</v>
      </c>
      <c r="M14" s="20"/>
      <c r="N14" s="20"/>
      <c r="O14" s="20"/>
      <c r="P14" s="20"/>
      <c r="Q14" s="20"/>
      <c r="R14" s="20"/>
      <c r="S14" s="20"/>
    </row>
    <row r="15" spans="1:19" ht="15" customHeight="1" x14ac:dyDescent="0.2">
      <c r="A15" s="33"/>
      <c r="B15" s="36" t="s">
        <v>34</v>
      </c>
      <c r="C15" s="35">
        <v>31.4</v>
      </c>
      <c r="D15" s="34">
        <v>3.74344301382928</v>
      </c>
      <c r="E15" s="35">
        <v>27.14</v>
      </c>
      <c r="F15" s="34">
        <v>2.5136612021857925</v>
      </c>
      <c r="G15" s="35">
        <v>29.54</v>
      </c>
      <c r="H15" s="34">
        <v>3.3671492077966492</v>
      </c>
      <c r="I15" s="34">
        <v>28.302779770000004</v>
      </c>
      <c r="J15" s="34">
        <v>3.3123933688245137</v>
      </c>
      <c r="K15" s="34">
        <v>21.292756269999998</v>
      </c>
      <c r="L15" s="34">
        <v>2.1438259178482335</v>
      </c>
      <c r="M15" s="20"/>
      <c r="N15" s="20"/>
      <c r="O15" s="20"/>
      <c r="P15" s="20"/>
      <c r="Q15" s="20"/>
      <c r="R15" s="20"/>
      <c r="S15" s="20"/>
    </row>
    <row r="16" spans="1:19" ht="15" customHeight="1" x14ac:dyDescent="0.2">
      <c r="A16" s="33"/>
      <c r="B16" s="36" t="s">
        <v>33</v>
      </c>
      <c r="C16" s="35">
        <v>25.5</v>
      </c>
      <c r="D16" s="34">
        <v>3.0400572246065809</v>
      </c>
      <c r="E16" s="35">
        <v>22.84</v>
      </c>
      <c r="F16" s="34">
        <v>2.1154024265999811</v>
      </c>
      <c r="G16" s="35">
        <v>18.52</v>
      </c>
      <c r="H16" s="34">
        <v>2.1110224552604584</v>
      </c>
      <c r="I16" s="34">
        <v>25.739420600000003</v>
      </c>
      <c r="J16" s="34">
        <v>3.0123926626880957</v>
      </c>
      <c r="K16" s="34">
        <v>29.622335149999998</v>
      </c>
      <c r="L16" s="34">
        <v>2.982475778921633</v>
      </c>
      <c r="M16" s="20"/>
      <c r="N16" s="20"/>
      <c r="O16" s="20"/>
      <c r="P16" s="20"/>
      <c r="Q16" s="20"/>
      <c r="R16" s="20"/>
      <c r="S16" s="20"/>
    </row>
    <row r="17" spans="1:19" ht="15" customHeight="1" x14ac:dyDescent="0.2">
      <c r="A17" s="33"/>
      <c r="B17" s="46" t="s">
        <v>46</v>
      </c>
      <c r="C17" s="35">
        <v>20.6</v>
      </c>
      <c r="D17" s="34">
        <v>2.4558893657606107</v>
      </c>
      <c r="E17" s="35">
        <v>20.57</v>
      </c>
      <c r="F17" s="34">
        <v>1.9051588404186348</v>
      </c>
      <c r="G17" s="35">
        <v>16.309999999999999</v>
      </c>
      <c r="H17" s="34">
        <v>1.8591131881910405</v>
      </c>
      <c r="I17" s="34">
        <v>22.293415570000001</v>
      </c>
      <c r="J17" s="34">
        <v>2.6090921988090341</v>
      </c>
      <c r="K17" s="34">
        <v>16.900971229999996</v>
      </c>
      <c r="L17" s="34">
        <v>1.7016463110851796</v>
      </c>
      <c r="M17" s="20"/>
      <c r="N17" s="20"/>
      <c r="O17" s="20"/>
      <c r="P17" s="20"/>
      <c r="Q17" s="20"/>
      <c r="R17" s="20"/>
      <c r="S17" s="20"/>
    </row>
    <row r="18" spans="1:19" ht="15" customHeight="1" x14ac:dyDescent="0.2">
      <c r="A18" s="33"/>
      <c r="B18" s="33" t="s">
        <v>32</v>
      </c>
      <c r="C18" s="35">
        <v>26.8</v>
      </c>
      <c r="D18" s="34">
        <v>3.1950405340963286</v>
      </c>
      <c r="E18" s="35">
        <v>18.690000000000001</v>
      </c>
      <c r="F18" s="34">
        <v>1.7310363989997222</v>
      </c>
      <c r="G18" s="35">
        <v>19.75</v>
      </c>
      <c r="H18" s="34">
        <v>2.2512253505072382</v>
      </c>
      <c r="I18" s="34">
        <v>23.648529909999997</v>
      </c>
      <c r="J18" s="34">
        <v>2.7676869301496225</v>
      </c>
      <c r="K18" s="34">
        <v>25.858129170000002</v>
      </c>
      <c r="L18" s="34">
        <v>2.6034829309448266</v>
      </c>
      <c r="M18" s="20"/>
      <c r="N18" s="20"/>
      <c r="O18" s="20"/>
      <c r="P18" s="20"/>
      <c r="Q18" s="20"/>
      <c r="R18" s="20"/>
      <c r="S18" s="20"/>
    </row>
    <row r="19" spans="1:19" ht="15" customHeight="1" x14ac:dyDescent="0.2">
      <c r="A19" s="33"/>
      <c r="B19" s="36" t="s">
        <v>31</v>
      </c>
      <c r="C19" s="35">
        <v>49.5</v>
      </c>
      <c r="D19" s="34">
        <v>5.9012875536480696</v>
      </c>
      <c r="E19" s="35">
        <v>10.28</v>
      </c>
      <c r="F19" s="34">
        <v>0.952116328609799</v>
      </c>
      <c r="G19" s="35">
        <v>32.21</v>
      </c>
      <c r="H19" s="34">
        <v>3.6714920779664886</v>
      </c>
      <c r="I19" s="34">
        <v>39.260631009999997</v>
      </c>
      <c r="J19" s="34">
        <v>4.5948367923646538</v>
      </c>
      <c r="K19" s="34">
        <v>34.120644859999999</v>
      </c>
      <c r="L19" s="34">
        <v>3.4353806457468608</v>
      </c>
      <c r="M19" s="20"/>
      <c r="N19" s="20"/>
      <c r="O19" s="20"/>
      <c r="P19" s="20"/>
      <c r="Q19" s="20"/>
      <c r="R19" s="20"/>
      <c r="S19" s="20"/>
    </row>
    <row r="20" spans="1:19" ht="15" customHeight="1" x14ac:dyDescent="0.2">
      <c r="A20" s="33"/>
      <c r="B20" s="36" t="s">
        <v>30</v>
      </c>
      <c r="C20" s="35">
        <v>9.1999999999999993</v>
      </c>
      <c r="D20" s="34">
        <v>1.0968049594659035</v>
      </c>
      <c r="E20" s="35">
        <v>9.6</v>
      </c>
      <c r="F20" s="34">
        <v>0.88913587107529857</v>
      </c>
      <c r="G20" s="35">
        <v>9.2200000000000006</v>
      </c>
      <c r="H20" s="34">
        <v>1.0509517838823665</v>
      </c>
      <c r="I20" s="34">
        <v>9.3097161400000008</v>
      </c>
      <c r="J20" s="34">
        <v>1.0895552400991084</v>
      </c>
      <c r="K20" s="34">
        <v>9.5998114700000006</v>
      </c>
      <c r="L20" s="34">
        <v>0.9665411267041546</v>
      </c>
      <c r="M20" s="33"/>
      <c r="N20" s="33"/>
      <c r="O20" s="33"/>
      <c r="P20" s="33"/>
      <c r="Q20" s="33"/>
      <c r="R20" s="33"/>
      <c r="S20" s="33"/>
    </row>
    <row r="21" spans="1:19" ht="15" customHeight="1" x14ac:dyDescent="0.2">
      <c r="A21" s="33"/>
      <c r="B21" s="32" t="s">
        <v>29</v>
      </c>
      <c r="C21" s="31">
        <v>36.4</v>
      </c>
      <c r="D21" s="30">
        <v>4.3395326657129232</v>
      </c>
      <c r="E21" s="31">
        <v>40.200000000000003</v>
      </c>
      <c r="F21" s="30">
        <v>3.7232564601278133</v>
      </c>
      <c r="G21" s="31">
        <v>43.2</v>
      </c>
      <c r="H21" s="30">
        <v>4.9241992476917824</v>
      </c>
      <c r="I21" s="30">
        <v>38.309244189999937</v>
      </c>
      <c r="J21" s="30">
        <v>4.4834919909223743</v>
      </c>
      <c r="K21" s="30">
        <v>32.300123080000638</v>
      </c>
      <c r="L21" s="30">
        <v>3.2520844239482427</v>
      </c>
      <c r="M21" s="20"/>
      <c r="N21" s="20"/>
      <c r="O21" s="20"/>
      <c r="P21" s="20"/>
      <c r="Q21" s="20"/>
      <c r="R21" s="20"/>
      <c r="S21" s="20"/>
    </row>
    <row r="22" spans="1:19" ht="12" customHeight="1" x14ac:dyDescent="0.2">
      <c r="A22" s="20"/>
      <c r="B22" s="29" t="s">
        <v>28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ht="12" customHeight="1" x14ac:dyDescent="0.2">
      <c r="A23" s="20"/>
      <c r="B23" s="28" t="s">
        <v>27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ht="11.25" customHeight="1" x14ac:dyDescent="0.2">
      <c r="A24" s="20"/>
      <c r="B24" s="21"/>
      <c r="C24" s="23"/>
      <c r="D24" s="23"/>
      <c r="E24" s="21"/>
      <c r="F24" s="23"/>
      <c r="G24" s="27"/>
      <c r="H24" s="21"/>
      <c r="I24" s="21"/>
      <c r="J24" s="21"/>
      <c r="K24" s="21"/>
      <c r="L24" s="21"/>
      <c r="M24" s="20"/>
      <c r="N24" s="20"/>
      <c r="O24" s="20"/>
      <c r="P24" s="20"/>
      <c r="Q24" s="20"/>
      <c r="R24" s="20"/>
      <c r="S24" s="20"/>
    </row>
    <row r="25" spans="1:19" ht="11.25" customHeight="1" x14ac:dyDescent="0.2">
      <c r="A25" s="20"/>
      <c r="B25" s="21"/>
      <c r="C25" s="21"/>
      <c r="D25" s="23"/>
      <c r="E25" s="21"/>
      <c r="F25" s="22"/>
      <c r="G25" s="22"/>
      <c r="H25" s="21"/>
      <c r="I25" s="21"/>
      <c r="J25" s="21"/>
      <c r="K25" s="21"/>
      <c r="L25" s="21"/>
      <c r="M25" s="20"/>
      <c r="N25" s="20"/>
      <c r="O25" s="20"/>
      <c r="P25" s="20"/>
      <c r="Q25" s="20"/>
      <c r="R25" s="20"/>
      <c r="S25" s="20"/>
    </row>
    <row r="26" spans="1:19" ht="11.25" customHeight="1" x14ac:dyDescent="0.2">
      <c r="A26" s="20"/>
      <c r="B26" s="21"/>
      <c r="C26" s="23"/>
      <c r="D26" s="23"/>
      <c r="E26" s="21"/>
      <c r="F26" s="25"/>
      <c r="G26" s="26"/>
      <c r="H26" s="21"/>
      <c r="I26" s="21"/>
      <c r="J26" s="21"/>
      <c r="K26" s="21"/>
      <c r="L26" s="21"/>
      <c r="M26" s="20"/>
      <c r="N26" s="20"/>
      <c r="O26" s="20"/>
      <c r="P26" s="20"/>
      <c r="Q26" s="20"/>
      <c r="R26" s="20"/>
      <c r="S26" s="20"/>
    </row>
    <row r="27" spans="1:19" ht="11.25" customHeight="1" x14ac:dyDescent="0.2">
      <c r="A27" s="20"/>
      <c r="B27" s="21"/>
      <c r="C27" s="23"/>
      <c r="D27" s="23"/>
      <c r="E27" s="21"/>
      <c r="F27" s="25"/>
      <c r="G27" s="26"/>
      <c r="H27" s="22"/>
      <c r="I27" s="22"/>
      <c r="J27" s="21"/>
      <c r="K27" s="21"/>
      <c r="L27" s="21"/>
      <c r="M27" s="20"/>
      <c r="N27" s="20"/>
      <c r="O27" s="20"/>
      <c r="P27" s="20"/>
      <c r="Q27" s="20"/>
      <c r="R27" s="20"/>
      <c r="S27" s="20"/>
    </row>
    <row r="28" spans="1:19" ht="11.25" customHeight="1" x14ac:dyDescent="0.2">
      <c r="A28" s="20"/>
      <c r="B28" s="21"/>
      <c r="C28" s="23"/>
      <c r="D28" s="23"/>
      <c r="E28" s="23"/>
      <c r="F28" s="25"/>
      <c r="G28" s="26"/>
      <c r="H28" s="25"/>
      <c r="I28" s="26"/>
      <c r="J28" s="21"/>
      <c r="K28" s="21"/>
      <c r="L28" s="21"/>
      <c r="M28" s="20"/>
      <c r="N28" s="20"/>
      <c r="O28" s="20"/>
      <c r="P28" s="20"/>
      <c r="Q28" s="20"/>
      <c r="R28" s="20"/>
      <c r="S28" s="20"/>
    </row>
    <row r="29" spans="1:19" ht="11.25" customHeight="1" x14ac:dyDescent="0.2">
      <c r="A29" s="20"/>
      <c r="B29" s="21"/>
      <c r="C29" s="23"/>
      <c r="D29" s="23"/>
      <c r="E29" s="23"/>
      <c r="F29" s="25"/>
      <c r="G29" s="26"/>
      <c r="H29" s="23"/>
      <c r="I29" s="26"/>
      <c r="J29" s="21"/>
      <c r="K29" s="21"/>
      <c r="L29" s="21"/>
      <c r="M29" s="20"/>
      <c r="N29" s="20"/>
      <c r="O29" s="20"/>
      <c r="P29" s="20"/>
      <c r="Q29" s="20"/>
      <c r="R29" s="20"/>
      <c r="S29" s="20"/>
    </row>
    <row r="30" spans="1:19" ht="11.25" customHeight="1" x14ac:dyDescent="0.2">
      <c r="A30" s="20"/>
      <c r="B30" s="21"/>
      <c r="C30" s="23"/>
      <c r="D30" s="23"/>
      <c r="E30" s="21"/>
      <c r="F30" s="25"/>
      <c r="G30" s="26"/>
      <c r="H30" s="21"/>
      <c r="I30" s="21"/>
      <c r="J30" s="21"/>
      <c r="K30" s="21"/>
      <c r="L30" s="21"/>
      <c r="M30" s="20"/>
      <c r="N30" s="20"/>
      <c r="O30" s="20"/>
      <c r="P30" s="20"/>
      <c r="Q30" s="20"/>
      <c r="R30" s="20"/>
      <c r="S30" s="20"/>
    </row>
    <row r="31" spans="1:19" ht="11.25" customHeight="1" x14ac:dyDescent="0.2">
      <c r="A31" s="20"/>
      <c r="B31" s="21"/>
      <c r="C31" s="23"/>
      <c r="D31" s="23"/>
      <c r="E31" s="21"/>
      <c r="F31" s="25"/>
      <c r="G31" s="26"/>
      <c r="H31" s="21"/>
      <c r="I31" s="21"/>
      <c r="J31" s="21"/>
      <c r="K31" s="21"/>
      <c r="L31" s="21"/>
      <c r="M31" s="20"/>
      <c r="N31" s="20"/>
      <c r="O31" s="20"/>
      <c r="P31" s="20"/>
      <c r="Q31" s="20"/>
      <c r="R31" s="20"/>
      <c r="S31" s="20"/>
    </row>
    <row r="32" spans="1:19" ht="11.25" customHeight="1" x14ac:dyDescent="0.2">
      <c r="A32" s="20"/>
      <c r="B32" s="21"/>
      <c r="C32" s="23"/>
      <c r="D32" s="23"/>
      <c r="E32" s="21"/>
      <c r="F32" s="25"/>
      <c r="G32" s="26"/>
      <c r="H32" s="21"/>
      <c r="I32" s="21"/>
      <c r="J32" s="21"/>
      <c r="K32" s="21"/>
      <c r="L32" s="21"/>
      <c r="M32" s="20"/>
      <c r="N32" s="20"/>
      <c r="O32" s="20"/>
      <c r="P32" s="20"/>
      <c r="Q32" s="20"/>
      <c r="R32" s="20"/>
      <c r="S32" s="20"/>
    </row>
    <row r="33" spans="1:19" ht="11.25" customHeight="1" x14ac:dyDescent="0.2">
      <c r="A33" s="20"/>
      <c r="B33" s="21"/>
      <c r="C33" s="23"/>
      <c r="D33" s="23"/>
      <c r="E33" s="21"/>
      <c r="F33" s="25"/>
      <c r="G33" s="26"/>
      <c r="H33" s="21"/>
      <c r="I33" s="21"/>
      <c r="J33" s="21"/>
      <c r="K33" s="21"/>
      <c r="L33" s="21"/>
      <c r="M33" s="20"/>
      <c r="N33" s="20"/>
      <c r="O33" s="20"/>
      <c r="P33" s="20"/>
      <c r="Q33" s="20"/>
      <c r="R33" s="20"/>
      <c r="S33" s="20"/>
    </row>
    <row r="34" spans="1:19" ht="11.25" customHeight="1" x14ac:dyDescent="0.2">
      <c r="A34" s="20"/>
      <c r="B34" s="21"/>
      <c r="C34" s="23"/>
      <c r="D34" s="23"/>
      <c r="E34" s="21"/>
      <c r="F34" s="25"/>
      <c r="G34" s="26"/>
      <c r="H34" s="22"/>
      <c r="I34" s="21"/>
      <c r="J34" s="21"/>
      <c r="K34" s="21"/>
      <c r="L34" s="21"/>
      <c r="M34" s="20"/>
      <c r="N34" s="20"/>
      <c r="O34" s="20"/>
      <c r="P34" s="20"/>
      <c r="Q34" s="20"/>
      <c r="R34" s="20"/>
      <c r="S34" s="20"/>
    </row>
    <row r="35" spans="1:19" ht="11.25" customHeight="1" x14ac:dyDescent="0.2">
      <c r="A35" s="20"/>
      <c r="B35" s="21"/>
      <c r="C35" s="23"/>
      <c r="D35" s="23"/>
      <c r="E35" s="21"/>
      <c r="F35" s="25"/>
      <c r="G35" s="26"/>
      <c r="H35" s="21"/>
      <c r="I35" s="21"/>
      <c r="J35" s="21"/>
      <c r="K35" s="21"/>
      <c r="L35" s="21"/>
      <c r="M35" s="20"/>
      <c r="N35" s="20"/>
      <c r="O35" s="20"/>
      <c r="P35" s="20"/>
      <c r="Q35" s="20"/>
      <c r="R35" s="20"/>
      <c r="S35" s="20"/>
    </row>
    <row r="36" spans="1:19" ht="11.25" customHeight="1" x14ac:dyDescent="0.2">
      <c r="A36" s="20"/>
      <c r="B36" s="21"/>
      <c r="C36" s="23"/>
      <c r="D36" s="23"/>
      <c r="E36" s="21"/>
      <c r="F36" s="25"/>
      <c r="G36" s="26"/>
      <c r="H36" s="22"/>
      <c r="I36" s="21"/>
      <c r="J36" s="21"/>
      <c r="K36" s="21"/>
      <c r="L36" s="21"/>
      <c r="M36" s="20"/>
      <c r="N36" s="20"/>
      <c r="O36" s="20"/>
      <c r="P36" s="20"/>
      <c r="Q36" s="20"/>
      <c r="R36" s="20"/>
      <c r="S36" s="20"/>
    </row>
    <row r="37" spans="1:19" ht="11.25" customHeight="1" x14ac:dyDescent="0.2">
      <c r="A37" s="20"/>
      <c r="B37" s="21"/>
      <c r="C37" s="23"/>
      <c r="D37" s="23"/>
      <c r="E37" s="21"/>
      <c r="F37" s="25"/>
      <c r="G37" s="26"/>
      <c r="H37" s="22"/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</row>
    <row r="38" spans="1:19" ht="11.25" customHeight="1" x14ac:dyDescent="0.2">
      <c r="A38" s="20"/>
      <c r="B38" s="21"/>
      <c r="C38" s="23"/>
      <c r="D38" s="23"/>
      <c r="E38" s="21"/>
      <c r="F38" s="25"/>
      <c r="G38" s="24"/>
      <c r="H38" s="22"/>
      <c r="I38" s="21"/>
      <c r="J38" s="21"/>
      <c r="K38" s="21"/>
      <c r="L38" s="21"/>
      <c r="M38" s="20"/>
      <c r="N38" s="20"/>
      <c r="O38" s="20"/>
      <c r="P38" s="20"/>
      <c r="Q38" s="20"/>
      <c r="R38" s="20"/>
      <c r="S38" s="20"/>
    </row>
    <row r="39" spans="1:19" ht="11.25" customHeight="1" x14ac:dyDescent="0.2">
      <c r="A39" s="20"/>
      <c r="B39" s="21"/>
      <c r="C39" s="23"/>
      <c r="D39" s="23"/>
      <c r="E39" s="22"/>
      <c r="F39" s="23"/>
      <c r="G39" s="21"/>
      <c r="H39" s="22"/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</row>
    <row r="40" spans="1:19" ht="11.25" customHeight="1" x14ac:dyDescent="0.2">
      <c r="A40" s="20"/>
      <c r="B40" s="21"/>
      <c r="C40" s="21"/>
      <c r="D40" s="21"/>
      <c r="E40" s="21"/>
      <c r="F40" s="22"/>
      <c r="G40" s="22"/>
      <c r="H40" s="22"/>
      <c r="I40" s="21"/>
      <c r="J40" s="21"/>
      <c r="K40" s="21"/>
      <c r="L40" s="21"/>
      <c r="M40" s="20"/>
      <c r="N40" s="20"/>
      <c r="O40" s="20"/>
      <c r="P40" s="20"/>
      <c r="Q40" s="20"/>
      <c r="R40" s="20"/>
      <c r="S40" s="20"/>
    </row>
    <row r="41" spans="1:19" ht="11.25" customHeight="1" x14ac:dyDescent="0.2">
      <c r="A41" s="20"/>
      <c r="B41" s="21"/>
      <c r="C41" s="21"/>
      <c r="D41" s="21"/>
      <c r="E41" s="21"/>
      <c r="F41" s="22"/>
      <c r="G41" s="22"/>
      <c r="H41" s="21"/>
      <c r="I41" s="21"/>
      <c r="J41" s="21"/>
      <c r="K41" s="21"/>
      <c r="L41" s="21"/>
      <c r="M41" s="20"/>
      <c r="N41" s="20"/>
      <c r="O41" s="20"/>
      <c r="P41" s="20"/>
      <c r="Q41" s="20"/>
      <c r="R41" s="20"/>
      <c r="S41" s="20"/>
    </row>
    <row r="42" spans="1:19" ht="11.25" customHeight="1" x14ac:dyDescent="0.2">
      <c r="A42" s="20"/>
      <c r="B42" s="21"/>
      <c r="C42" s="21"/>
      <c r="D42" s="21"/>
      <c r="E42" s="21"/>
      <c r="F42" s="22"/>
      <c r="G42" s="22"/>
      <c r="H42" s="21"/>
      <c r="I42" s="21"/>
      <c r="J42" s="21"/>
      <c r="K42" s="21"/>
      <c r="L42" s="21"/>
      <c r="M42" s="20"/>
      <c r="N42" s="20"/>
      <c r="O42" s="20"/>
      <c r="P42" s="20"/>
      <c r="Q42" s="20"/>
      <c r="R42" s="20"/>
      <c r="S42" s="20"/>
    </row>
    <row r="43" spans="1:19" ht="11.25" customHeight="1" x14ac:dyDescent="0.2">
      <c r="A43" s="20"/>
      <c r="B43" s="21"/>
      <c r="C43" s="21"/>
      <c r="D43" s="21"/>
      <c r="E43" s="21"/>
      <c r="F43" s="22"/>
      <c r="G43" s="22"/>
      <c r="H43" s="22"/>
      <c r="I43" s="21"/>
      <c r="J43" s="21"/>
      <c r="K43" s="21"/>
      <c r="L43" s="21"/>
      <c r="M43" s="20"/>
      <c r="N43" s="20"/>
      <c r="O43" s="20"/>
      <c r="P43" s="20"/>
      <c r="Q43" s="20"/>
      <c r="R43" s="20"/>
      <c r="S43" s="20"/>
    </row>
    <row r="44" spans="1:19" ht="11.25" customHeight="1" x14ac:dyDescent="0.2">
      <c r="A44" s="20"/>
      <c r="B44" s="21"/>
      <c r="C44" s="21"/>
      <c r="D44" s="21"/>
      <c r="E44" s="21"/>
      <c r="F44" s="22"/>
      <c r="G44" s="22"/>
      <c r="H44" s="21"/>
      <c r="I44" s="21"/>
      <c r="J44" s="21"/>
      <c r="K44" s="21"/>
      <c r="L44" s="21"/>
      <c r="M44" s="20"/>
      <c r="N44" s="20"/>
      <c r="O44" s="20"/>
      <c r="P44" s="20"/>
      <c r="Q44" s="20"/>
      <c r="R44" s="20"/>
      <c r="S44" s="20"/>
    </row>
    <row r="45" spans="1:19" ht="11.25" customHeight="1" x14ac:dyDescent="0.2">
      <c r="A45" s="20"/>
      <c r="B45" s="21"/>
      <c r="C45" s="21"/>
      <c r="D45" s="21"/>
      <c r="E45" s="21"/>
      <c r="F45" s="22"/>
      <c r="G45" s="22"/>
      <c r="H45" s="21"/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</row>
    <row r="46" spans="1:19" ht="11.25" customHeight="1" x14ac:dyDescent="0.2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</row>
    <row r="47" spans="1:19" ht="11.25" customHeight="1" x14ac:dyDescent="0.2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0"/>
      <c r="N47" s="20"/>
      <c r="O47" s="20"/>
      <c r="P47" s="20"/>
      <c r="Q47" s="20"/>
      <c r="R47" s="20"/>
      <c r="S47" s="20"/>
    </row>
    <row r="48" spans="1:19" ht="11.25" customHeight="1" x14ac:dyDescent="0.2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0"/>
      <c r="N48" s="20"/>
      <c r="O48" s="20"/>
      <c r="P48" s="20"/>
      <c r="Q48" s="20"/>
      <c r="R48" s="20"/>
      <c r="S48" s="20"/>
    </row>
    <row r="49" spans="1:19" ht="11.25" customHeight="1" x14ac:dyDescent="0.2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0"/>
      <c r="N49" s="20"/>
      <c r="O49" s="20"/>
      <c r="P49" s="20"/>
      <c r="Q49" s="20"/>
      <c r="R49" s="20"/>
      <c r="S49" s="20"/>
    </row>
    <row r="50" spans="1:19" ht="11.25" customHeight="1" x14ac:dyDescent="0.2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  <c r="N50" s="20"/>
      <c r="O50" s="20"/>
      <c r="P50" s="20"/>
      <c r="Q50" s="20"/>
      <c r="R50" s="20"/>
      <c r="S50" s="20"/>
    </row>
    <row r="51" spans="1:19" ht="11.2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0"/>
      <c r="N51" s="20"/>
      <c r="O51" s="20"/>
      <c r="P51" s="20"/>
      <c r="Q51" s="20"/>
      <c r="R51" s="20"/>
      <c r="S51" s="20"/>
    </row>
    <row r="52" spans="1:19" ht="11.2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0"/>
      <c r="N52" s="20"/>
      <c r="O52" s="20"/>
      <c r="P52" s="20"/>
      <c r="Q52" s="20"/>
      <c r="R52" s="20"/>
      <c r="S52" s="20"/>
    </row>
    <row r="53" spans="1:19" ht="11.2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20"/>
      <c r="O53" s="20"/>
      <c r="P53" s="20"/>
      <c r="Q53" s="20"/>
      <c r="R53" s="20"/>
      <c r="S53" s="20"/>
    </row>
    <row r="54" spans="1:19" ht="11.2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ht="11.2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1:19" ht="11.2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19" ht="11.2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1:19" ht="11.2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1:19" ht="11.2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</row>
    <row r="60" spans="1:19" ht="11.2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  <row r="61" spans="1:19" ht="11.2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</row>
    <row r="62" spans="1:19" ht="11.2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pans="1:19" ht="11.2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1:19" ht="11.2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ht="11.2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1:19" ht="11.2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19" ht="11.2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1:19" ht="11.2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69" spans="1:19" ht="11.2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1:19" ht="11.2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pans="1:19" ht="11.2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pans="1:19" ht="11.2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pans="1:19" ht="11.2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</row>
    <row r="74" spans="1:19" ht="11.2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</row>
    <row r="75" spans="1:19" ht="11.2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</row>
    <row r="76" spans="1:19" ht="11.2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19" ht="11.2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19" ht="11.2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 ht="11.2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19" ht="11.2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ht="11.2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1.2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1.2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1.2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1.2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</row>
    <row r="86" spans="1:19" ht="11.2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1:19" ht="11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1:19" ht="11.2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19" ht="11.2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19" ht="11.2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19" ht="11.2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1:19" ht="11.2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19" ht="11.2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1:19" ht="11.2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 ht="11.2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1:19" ht="11.2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</row>
    <row r="97" spans="1:19" ht="11.2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</row>
    <row r="98" spans="1:19" ht="11.2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</row>
    <row r="99" spans="1:19" ht="11.2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0" spans="1:19" ht="11.2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</row>
    <row r="101" spans="1:19" ht="11.2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1:19" ht="11.2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1:19" ht="11.2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1:19" ht="11.2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1:19" ht="11.2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</row>
    <row r="106" spans="1:19" ht="11.2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</row>
    <row r="107" spans="1:19" ht="11.2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1:19" ht="11.2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</row>
    <row r="109" spans="1:19" ht="11.2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</row>
    <row r="110" spans="1:19" ht="11.2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</row>
    <row r="111" spans="1:19" ht="11.2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</row>
    <row r="112" spans="1:19" ht="11.2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</row>
    <row r="113" spans="1:19" ht="11.2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1:19" ht="11.2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</row>
    <row r="115" spans="1:19" ht="11.2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</row>
    <row r="116" spans="1:19" ht="11.2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</row>
    <row r="117" spans="1:19" ht="11.2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</row>
    <row r="118" spans="1:19" ht="11.2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</row>
    <row r="119" spans="1:19" ht="11.2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</row>
    <row r="120" spans="1:19" ht="11.2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</row>
    <row r="121" spans="1:19" ht="11.2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</row>
    <row r="122" spans="1:19" ht="11.2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</row>
    <row r="123" spans="1:19" ht="11.2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</row>
    <row r="124" spans="1:19" ht="11.2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1.2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1.2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1:19" ht="11.2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</row>
    <row r="128" spans="1:19" ht="11.2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</row>
    <row r="129" spans="1:19" ht="11.2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</row>
    <row r="130" spans="1:19" ht="11.2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</row>
    <row r="131" spans="1:19" ht="11.2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</row>
    <row r="132" spans="1:19" ht="11.2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</row>
    <row r="133" spans="1:19" ht="11.2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</row>
    <row r="134" spans="1:19" ht="11.2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</row>
    <row r="135" spans="1:19" ht="11.2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</row>
    <row r="136" spans="1:19" ht="11.2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</row>
    <row r="137" spans="1:19" ht="11.2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</row>
    <row r="138" spans="1:19" ht="11.2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</row>
    <row r="139" spans="1:19" ht="11.2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</row>
    <row r="140" spans="1:19" ht="11.2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</row>
    <row r="141" spans="1:19" ht="11.2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</row>
    <row r="142" spans="1:19" ht="11.2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1:19" ht="11.2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</row>
    <row r="144" spans="1:19" ht="11.2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</row>
    <row r="145" spans="1:19" ht="11.2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</row>
    <row r="146" spans="1:19" ht="11.2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</row>
    <row r="147" spans="1:19" ht="11.2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</row>
    <row r="148" spans="1:19" ht="11.2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1:19" ht="11.2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1:19" ht="11.2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1:19" ht="11.2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19" ht="11.2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1:19" ht="11.2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</row>
    <row r="154" spans="1:19" ht="11.2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</row>
    <row r="155" spans="1:19" ht="11.2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1:19" ht="11.2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1:19" ht="11.2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1:19" ht="11.2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1:19" ht="11.2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1:19" ht="11.2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1:19" ht="11.2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1:19" ht="11.2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</row>
    <row r="163" spans="1:19" ht="11.2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</row>
    <row r="164" spans="1:19" ht="11.2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</row>
    <row r="165" spans="1:19" ht="11.2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</row>
    <row r="166" spans="1:19" ht="11.2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</row>
    <row r="167" spans="1:19" ht="11.2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</row>
    <row r="168" spans="1:19" ht="11.2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</row>
    <row r="169" spans="1:19" ht="11.2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</row>
    <row r="170" spans="1:19" ht="11.2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</row>
    <row r="171" spans="1:19" ht="11.2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1:19" ht="11.2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1:19" ht="11.2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1:19" ht="11.2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1:19" ht="11.2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1:19" ht="11.2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1:19" ht="11.2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1:19" ht="11.2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1:19" ht="11.2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1:19" ht="11.2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1:19" ht="11.2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1:19" ht="11.2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1:19" ht="11.2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1:19" ht="11.2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1:19" ht="11.2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1:19" ht="11.2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1:19" ht="11.2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1:19" ht="11.2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1:19" ht="11.2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1:19" ht="11.2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1:19" ht="11.2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1:19" ht="11.2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1:19" ht="11.2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1:19" ht="11.2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1:19" ht="11.2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1:19" ht="11.2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1:19" ht="11.2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1:19" ht="11.2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1:19" ht="11.2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1:19" ht="11.2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1:19" ht="11.2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1:19" ht="11.2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1:19" ht="11.2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1:19" ht="11.2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1:19" ht="11.2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1:19" ht="11.2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1:19" ht="11.2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1:19" ht="11.2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1:19" ht="11.2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1:19" ht="11.2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1:19" ht="11.2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1:19" ht="11.2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1:19" ht="11.2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1:19" ht="11.2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1:19" ht="11.2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1:19" ht="11.2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1:19" ht="11.2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1:19" ht="11.2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1:19" ht="11.2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1:19" ht="11.2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1:19" ht="11.2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1:19" ht="11.2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1:19" ht="11.2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1:19" ht="11.2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1:19" ht="11.2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1:19" ht="11.2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1:19" ht="11.2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1:19" ht="11.2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1:19" ht="11.2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1:19" ht="11.2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1:19" ht="11.2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1:19" ht="11.2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1:19" ht="11.2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1:19" ht="11.2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1:19" ht="11.2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1:19" ht="11.2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1:19" ht="11.2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1:19" ht="11.2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1:19" ht="11.2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1:19" ht="11.2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1:19" ht="11.2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1:19" ht="11.2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1:19" ht="11.2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1:19" ht="11.2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1:19" ht="11.2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1:19" ht="11.2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</row>
    <row r="247" spans="1:19" ht="11.2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</row>
    <row r="248" spans="1:19" ht="11.2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</row>
    <row r="249" spans="1:19" ht="11.2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</row>
    <row r="250" spans="1:19" ht="11.2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</row>
    <row r="251" spans="1:19" ht="11.2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</row>
    <row r="252" spans="1:19" ht="11.2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</row>
    <row r="253" spans="1:19" ht="11.2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</row>
    <row r="254" spans="1:19" ht="11.2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</row>
    <row r="255" spans="1:19" ht="11.2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</row>
    <row r="256" spans="1:19" ht="11.2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</row>
    <row r="257" spans="1:19" ht="11.2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</row>
    <row r="258" spans="1:19" ht="11.2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</row>
    <row r="259" spans="1:19" ht="11.2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</row>
    <row r="260" spans="1:19" ht="11.2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</row>
    <row r="261" spans="1:19" ht="11.2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</row>
    <row r="262" spans="1:19" ht="11.2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</row>
    <row r="263" spans="1:19" ht="11.2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</row>
    <row r="264" spans="1:19" ht="11.2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</row>
    <row r="265" spans="1:19" ht="11.2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</row>
    <row r="266" spans="1:19" ht="11.2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</row>
    <row r="267" spans="1:19" ht="11.2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</row>
    <row r="268" spans="1:19" ht="11.2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</row>
    <row r="269" spans="1:19" ht="11.2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</row>
    <row r="270" spans="1:19" ht="11.2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</row>
    <row r="271" spans="1:19" ht="11.2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</row>
    <row r="272" spans="1:19" ht="11.2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</row>
    <row r="273" spans="1:19" ht="11.2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</row>
    <row r="274" spans="1:19" ht="11.2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</row>
    <row r="275" spans="1:19" ht="11.2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</row>
    <row r="276" spans="1:19" ht="11.2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</row>
    <row r="277" spans="1:19" ht="11.2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</row>
    <row r="278" spans="1:19" ht="11.2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</row>
    <row r="279" spans="1:19" ht="11.2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</row>
    <row r="280" spans="1:19" ht="11.2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</row>
    <row r="281" spans="1:19" ht="11.2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</row>
    <row r="282" spans="1:19" ht="11.2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</row>
    <row r="283" spans="1:19" ht="11.2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</row>
    <row r="284" spans="1:19" ht="11.2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</row>
    <row r="285" spans="1:19" ht="11.2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</row>
    <row r="286" spans="1:19" ht="11.2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</row>
    <row r="287" spans="1:19" ht="11.2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</row>
    <row r="288" spans="1:19" ht="11.2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</row>
    <row r="289" spans="1:19" ht="11.2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</row>
    <row r="290" spans="1:19" ht="11.2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</row>
    <row r="291" spans="1:19" ht="11.2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</row>
    <row r="292" spans="1:19" ht="11.2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</row>
    <row r="293" spans="1:19" ht="11.2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</row>
    <row r="294" spans="1:19" ht="11.2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</row>
    <row r="295" spans="1:19" ht="11.2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</row>
    <row r="296" spans="1:19" ht="11.2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</row>
    <row r="297" spans="1:19" ht="11.2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</row>
    <row r="298" spans="1:19" ht="11.2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</row>
    <row r="299" spans="1:19" ht="11.2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</row>
    <row r="300" spans="1:19" ht="11.2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</row>
    <row r="301" spans="1:19" ht="11.2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</row>
    <row r="302" spans="1:19" ht="11.2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</row>
    <row r="303" spans="1:19" ht="11.2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</row>
    <row r="304" spans="1:19" ht="11.2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</row>
    <row r="305" spans="1:19" ht="11.2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</row>
    <row r="306" spans="1:19" ht="11.2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</row>
    <row r="307" spans="1:19" ht="11.2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</row>
    <row r="308" spans="1:19" ht="11.2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</row>
    <row r="309" spans="1:19" ht="11.2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</row>
    <row r="310" spans="1:19" ht="11.2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</row>
    <row r="311" spans="1:19" ht="11.2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</row>
    <row r="312" spans="1:19" ht="11.2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</row>
    <row r="313" spans="1:19" ht="11.2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</row>
    <row r="314" spans="1:19" ht="11.2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</row>
    <row r="315" spans="1:19" ht="11.2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</row>
    <row r="316" spans="1:19" ht="11.2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</row>
    <row r="317" spans="1:19" ht="11.2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</row>
    <row r="318" spans="1:19" ht="11.2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</row>
    <row r="319" spans="1:19" ht="11.2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</row>
    <row r="320" spans="1:19" ht="11.2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</row>
    <row r="321" spans="1:19" ht="11.2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</row>
    <row r="322" spans="1:19" ht="11.2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</row>
    <row r="323" spans="1:19" ht="11.2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</row>
    <row r="324" spans="1:19" ht="11.2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</row>
    <row r="325" spans="1:19" ht="11.2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</row>
    <row r="326" spans="1:19" ht="11.2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</row>
    <row r="327" spans="1:19" ht="11.2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</row>
    <row r="328" spans="1:19" ht="11.2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</row>
    <row r="329" spans="1:19" ht="11.2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</row>
    <row r="330" spans="1:19" ht="11.2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</row>
    <row r="331" spans="1:19" ht="11.2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</row>
    <row r="332" spans="1:19" ht="11.2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</row>
    <row r="333" spans="1:19" ht="11.2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</row>
    <row r="334" spans="1:19" ht="11.2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</row>
    <row r="335" spans="1:19" ht="11.2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</row>
    <row r="336" spans="1:19" ht="11.2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</row>
    <row r="337" spans="1:19" ht="11.2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</row>
    <row r="338" spans="1:19" ht="11.2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</row>
    <row r="339" spans="1:19" ht="11.2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</row>
    <row r="340" spans="1:19" ht="11.2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</row>
    <row r="341" spans="1:19" ht="11.2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</row>
    <row r="342" spans="1:19" ht="11.2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</row>
    <row r="343" spans="1:19" ht="11.2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</row>
    <row r="344" spans="1:19" ht="11.2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</row>
    <row r="345" spans="1:19" ht="11.2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</row>
    <row r="346" spans="1:19" ht="11.2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</row>
    <row r="347" spans="1:19" ht="11.2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</row>
    <row r="348" spans="1:19" ht="11.2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</row>
    <row r="349" spans="1:19" ht="11.2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</row>
    <row r="350" spans="1:19" ht="11.2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</row>
    <row r="351" spans="1:19" ht="11.2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</row>
    <row r="352" spans="1:19" ht="11.2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</row>
    <row r="353" spans="1:19" ht="11.2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</row>
    <row r="354" spans="1:19" ht="11.2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</row>
    <row r="355" spans="1:19" ht="11.2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</row>
    <row r="356" spans="1:19" ht="11.2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</row>
    <row r="357" spans="1:19" ht="11.2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</row>
    <row r="358" spans="1:19" ht="11.2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</row>
    <row r="359" spans="1:19" ht="11.2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</row>
    <row r="360" spans="1:19" ht="11.2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</row>
    <row r="361" spans="1:19" ht="11.2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</row>
    <row r="362" spans="1:19" ht="11.2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</row>
    <row r="363" spans="1:19" ht="11.2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</row>
    <row r="364" spans="1:19" ht="11.2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</row>
    <row r="365" spans="1:19" ht="11.2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</row>
    <row r="366" spans="1:19" ht="11.2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</row>
    <row r="367" spans="1:19" ht="11.2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</row>
    <row r="368" spans="1:19" ht="11.2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</row>
    <row r="369" spans="1:19" ht="11.2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</row>
    <row r="370" spans="1:19" ht="11.2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</row>
    <row r="371" spans="1:19" ht="11.2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</row>
    <row r="372" spans="1:19" ht="11.2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</row>
    <row r="373" spans="1:19" ht="11.2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</row>
    <row r="374" spans="1:19" ht="11.2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</row>
    <row r="375" spans="1:19" ht="11.2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</row>
    <row r="376" spans="1:19" ht="11.2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</row>
    <row r="377" spans="1:19" ht="11.2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</row>
    <row r="378" spans="1:19" ht="11.2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</row>
    <row r="379" spans="1:19" ht="11.2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</row>
    <row r="380" spans="1:19" ht="11.2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</row>
    <row r="381" spans="1:19" ht="11.2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</row>
    <row r="382" spans="1:19" ht="11.2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</row>
    <row r="383" spans="1:19" ht="11.2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</row>
    <row r="384" spans="1:19" ht="11.2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</row>
    <row r="385" spans="1:19" ht="11.2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</row>
    <row r="386" spans="1:19" ht="11.2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</row>
    <row r="387" spans="1:19" ht="11.2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</row>
    <row r="388" spans="1:19" ht="11.2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</row>
    <row r="389" spans="1:19" ht="11.2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</row>
    <row r="390" spans="1:19" ht="11.2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</row>
    <row r="391" spans="1:19" ht="11.2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</row>
    <row r="392" spans="1:19" ht="11.2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</row>
    <row r="393" spans="1:19" ht="11.2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</row>
    <row r="394" spans="1:19" ht="11.2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</row>
    <row r="395" spans="1:19" ht="11.2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</row>
    <row r="396" spans="1:19" ht="11.2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</row>
    <row r="397" spans="1:19" ht="11.2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</row>
    <row r="398" spans="1:19" ht="11.2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</row>
    <row r="399" spans="1:19" ht="11.2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</row>
    <row r="400" spans="1:19" ht="11.2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</row>
    <row r="401" spans="1:19" ht="11.2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</row>
    <row r="402" spans="1:19" ht="11.2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</row>
    <row r="403" spans="1:19" ht="11.2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</row>
    <row r="404" spans="1:19" ht="11.2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</row>
    <row r="405" spans="1:19" ht="11.2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</row>
    <row r="406" spans="1:19" ht="11.2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</row>
    <row r="407" spans="1:19" ht="11.2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</row>
    <row r="408" spans="1:19" ht="11.2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</row>
    <row r="409" spans="1:19" ht="11.2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</row>
    <row r="410" spans="1:19" ht="11.2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</row>
    <row r="411" spans="1:19" ht="11.2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</row>
    <row r="412" spans="1:19" ht="11.2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</row>
    <row r="413" spans="1:19" ht="11.2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</row>
    <row r="414" spans="1:19" ht="11.2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</row>
    <row r="415" spans="1:19" ht="11.2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</row>
    <row r="416" spans="1:19" ht="11.2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</row>
    <row r="417" spans="1:19" ht="11.2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</row>
    <row r="418" spans="1:19" ht="11.2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</row>
    <row r="419" spans="1:19" ht="11.2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</row>
    <row r="420" spans="1:19" ht="11.2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</row>
    <row r="421" spans="1:19" ht="11.2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</row>
    <row r="422" spans="1:19" ht="11.2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</row>
    <row r="423" spans="1:19" ht="11.2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</row>
    <row r="424" spans="1:19" ht="11.2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</row>
    <row r="425" spans="1:19" ht="11.2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</row>
    <row r="426" spans="1:19" ht="11.2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</row>
    <row r="427" spans="1:19" ht="11.2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</row>
    <row r="428" spans="1:19" ht="11.2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</row>
    <row r="429" spans="1:19" ht="11.2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</row>
    <row r="430" spans="1:19" ht="11.2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</row>
    <row r="431" spans="1:19" ht="11.2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</row>
    <row r="432" spans="1:19" ht="11.2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</row>
    <row r="433" spans="1:19" ht="11.2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</row>
    <row r="434" spans="1:19" ht="11.2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</row>
    <row r="435" spans="1:19" ht="11.2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</row>
    <row r="436" spans="1:19" ht="11.2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</row>
    <row r="437" spans="1:19" ht="11.2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</row>
    <row r="438" spans="1:19" ht="11.2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</row>
    <row r="439" spans="1:19" ht="11.2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</row>
    <row r="440" spans="1:19" ht="11.2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</row>
    <row r="441" spans="1:19" ht="11.2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</row>
    <row r="442" spans="1:19" ht="11.2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</row>
    <row r="443" spans="1:19" ht="11.2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</row>
    <row r="444" spans="1:19" ht="11.2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</row>
    <row r="445" spans="1:19" ht="11.2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</row>
    <row r="446" spans="1:19" ht="11.2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</row>
    <row r="447" spans="1:19" ht="11.2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</row>
    <row r="448" spans="1:19" ht="11.2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</row>
    <row r="449" spans="1:19" ht="11.2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</row>
    <row r="450" spans="1:19" ht="11.2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</row>
    <row r="451" spans="1:19" ht="11.2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</row>
    <row r="452" spans="1:19" ht="11.2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</row>
    <row r="453" spans="1:19" ht="11.2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</row>
    <row r="454" spans="1:19" ht="11.2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</row>
    <row r="455" spans="1:19" ht="11.2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</row>
    <row r="456" spans="1:19" ht="11.2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</row>
    <row r="457" spans="1:19" ht="11.2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</row>
    <row r="458" spans="1:19" ht="11.2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</row>
    <row r="459" spans="1:19" ht="11.2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</row>
    <row r="460" spans="1:19" ht="11.2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</row>
    <row r="461" spans="1:19" ht="11.2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</row>
    <row r="462" spans="1:19" ht="11.2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</row>
    <row r="463" spans="1:19" ht="11.2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</row>
    <row r="464" spans="1:19" ht="11.2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</row>
    <row r="465" spans="1:19" ht="11.2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</row>
    <row r="466" spans="1:19" ht="11.2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</row>
    <row r="467" spans="1:19" ht="11.2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</row>
    <row r="468" spans="1:19" ht="11.2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</row>
    <row r="469" spans="1:19" ht="11.2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</row>
    <row r="470" spans="1:19" ht="11.2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</row>
    <row r="471" spans="1:19" ht="11.2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</row>
    <row r="472" spans="1:19" ht="11.2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</row>
    <row r="473" spans="1:19" ht="11.2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</row>
    <row r="474" spans="1:19" ht="11.2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</row>
    <row r="475" spans="1:19" ht="11.2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</row>
    <row r="476" spans="1:19" ht="11.2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</row>
    <row r="477" spans="1:19" ht="11.2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</row>
    <row r="478" spans="1:19" ht="11.2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</row>
    <row r="479" spans="1:19" ht="11.2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</row>
    <row r="480" spans="1:19" ht="11.2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</row>
    <row r="481" spans="1:19" ht="11.2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</row>
    <row r="482" spans="1:19" ht="11.2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</row>
    <row r="483" spans="1:19" ht="11.2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</row>
    <row r="484" spans="1:19" ht="11.2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</row>
    <row r="485" spans="1:19" ht="11.2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</row>
    <row r="486" spans="1:19" ht="11.2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</row>
    <row r="487" spans="1:19" ht="11.2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</row>
    <row r="488" spans="1:19" ht="11.2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</row>
    <row r="489" spans="1:19" ht="11.2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</row>
    <row r="490" spans="1:19" ht="11.2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</row>
    <row r="491" spans="1:19" ht="11.2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</row>
    <row r="492" spans="1:19" ht="11.2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</row>
    <row r="493" spans="1:19" ht="11.2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</row>
    <row r="494" spans="1:19" ht="11.2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</row>
    <row r="495" spans="1:19" ht="11.2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</row>
    <row r="496" spans="1:19" ht="11.2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</row>
    <row r="497" spans="1:19" ht="11.2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</row>
    <row r="498" spans="1:19" ht="11.2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</row>
    <row r="499" spans="1:19" ht="11.2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</row>
    <row r="500" spans="1:19" ht="11.2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</row>
    <row r="501" spans="1:19" ht="11.2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</row>
    <row r="502" spans="1:19" ht="11.2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</row>
    <row r="503" spans="1:19" ht="11.2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</row>
    <row r="504" spans="1:19" ht="11.2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</row>
    <row r="505" spans="1:19" ht="11.2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</row>
    <row r="506" spans="1:19" ht="11.2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</row>
    <row r="507" spans="1:19" ht="11.2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</row>
    <row r="508" spans="1:19" ht="11.2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</row>
    <row r="509" spans="1:19" ht="11.2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</row>
    <row r="510" spans="1:19" ht="11.2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</row>
    <row r="511" spans="1:19" ht="11.2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</row>
    <row r="512" spans="1:19" ht="11.2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</row>
    <row r="513" spans="1:19" ht="11.2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</row>
    <row r="514" spans="1:19" ht="11.2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</row>
    <row r="515" spans="1:19" ht="11.2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</row>
    <row r="516" spans="1:19" ht="11.2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</row>
    <row r="517" spans="1:19" ht="11.2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</row>
    <row r="518" spans="1:19" ht="11.2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</row>
    <row r="519" spans="1:19" ht="11.2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</row>
    <row r="520" spans="1:19" ht="11.2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</row>
    <row r="521" spans="1:19" ht="11.2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</row>
    <row r="522" spans="1:19" ht="11.2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</row>
    <row r="523" spans="1:19" ht="11.2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</row>
    <row r="524" spans="1:19" ht="11.2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</row>
    <row r="525" spans="1:19" ht="11.2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</row>
    <row r="526" spans="1:19" ht="11.2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</row>
    <row r="527" spans="1:19" ht="11.2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</row>
    <row r="528" spans="1:19" ht="11.2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</row>
    <row r="529" spans="1:19" ht="11.2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</row>
    <row r="530" spans="1:19" ht="11.2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</row>
    <row r="531" spans="1:19" ht="11.2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</row>
    <row r="532" spans="1:19" ht="11.2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</row>
    <row r="533" spans="1:19" ht="11.2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</row>
    <row r="534" spans="1:19" ht="11.2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</row>
    <row r="535" spans="1:19" ht="11.2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</row>
    <row r="536" spans="1:19" ht="11.2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</row>
    <row r="537" spans="1:19" ht="11.2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</row>
    <row r="538" spans="1:19" ht="11.2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</row>
    <row r="539" spans="1:19" ht="11.2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</row>
    <row r="540" spans="1:19" ht="11.2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</row>
    <row r="541" spans="1:19" ht="11.2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</row>
    <row r="542" spans="1:19" ht="11.2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</row>
    <row r="543" spans="1:19" ht="11.2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</row>
    <row r="544" spans="1:19" ht="11.2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</row>
    <row r="545" spans="1:19" ht="11.2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</row>
    <row r="546" spans="1:19" ht="11.2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</row>
    <row r="547" spans="1:19" ht="11.2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</row>
    <row r="548" spans="1:19" ht="11.2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</row>
    <row r="549" spans="1:19" ht="11.2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</row>
    <row r="550" spans="1:19" ht="11.2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</row>
    <row r="551" spans="1:19" ht="11.2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</row>
    <row r="552" spans="1:19" ht="11.2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</row>
    <row r="553" spans="1:19" ht="11.2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</row>
    <row r="554" spans="1:19" ht="11.2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</row>
    <row r="555" spans="1:19" ht="11.2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</row>
    <row r="556" spans="1:19" ht="11.2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</row>
    <row r="557" spans="1:19" ht="11.2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</row>
    <row r="558" spans="1:19" ht="11.2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</row>
    <row r="559" spans="1:19" ht="11.2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</row>
    <row r="560" spans="1:19" ht="11.2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</row>
    <row r="561" spans="1:19" ht="11.2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</row>
    <row r="562" spans="1:19" ht="11.2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</row>
    <row r="563" spans="1:19" ht="11.2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</row>
    <row r="564" spans="1:19" ht="11.2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</row>
    <row r="565" spans="1:19" ht="11.2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</row>
    <row r="566" spans="1:19" ht="11.2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</row>
    <row r="567" spans="1:19" ht="11.2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</row>
    <row r="568" spans="1:19" ht="11.2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</row>
    <row r="569" spans="1:19" ht="11.2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</row>
    <row r="570" spans="1:19" ht="11.2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</row>
    <row r="571" spans="1:19" ht="11.2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</row>
    <row r="572" spans="1:19" ht="11.2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</row>
    <row r="573" spans="1:19" ht="11.2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</row>
    <row r="574" spans="1:19" ht="11.2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</row>
    <row r="575" spans="1:19" ht="11.2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</row>
    <row r="576" spans="1:19" ht="11.2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</row>
    <row r="577" spans="1:19" ht="11.2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</row>
    <row r="578" spans="1:19" ht="11.2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</row>
    <row r="579" spans="1:19" ht="11.2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</row>
    <row r="580" spans="1:19" ht="11.2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</row>
    <row r="581" spans="1:19" ht="11.2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</row>
    <row r="582" spans="1:19" ht="11.2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</row>
    <row r="583" spans="1:19" ht="11.2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</row>
    <row r="584" spans="1:19" ht="11.2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</row>
    <row r="585" spans="1:19" ht="11.2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</row>
    <row r="586" spans="1:19" ht="11.2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</row>
    <row r="587" spans="1:19" ht="11.2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</row>
    <row r="588" spans="1:19" ht="11.2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</row>
    <row r="589" spans="1:19" ht="11.2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</row>
    <row r="590" spans="1:19" ht="11.2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</row>
    <row r="591" spans="1:19" ht="11.2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</row>
    <row r="592" spans="1:19" ht="11.2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</row>
    <row r="593" spans="1:19" ht="11.2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</row>
    <row r="594" spans="1:19" ht="11.2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</row>
    <row r="595" spans="1:19" ht="11.2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</row>
    <row r="596" spans="1:19" ht="11.2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</row>
    <row r="597" spans="1:19" ht="11.2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</row>
    <row r="598" spans="1:19" ht="11.2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</row>
    <row r="599" spans="1:19" ht="11.2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</row>
    <row r="600" spans="1:19" ht="11.2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</row>
    <row r="601" spans="1:19" ht="11.2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</row>
    <row r="602" spans="1:19" ht="11.2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</row>
    <row r="603" spans="1:19" ht="11.2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</row>
    <row r="604" spans="1:19" ht="11.2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</row>
    <row r="605" spans="1:19" ht="11.2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</row>
    <row r="606" spans="1:19" ht="11.2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</row>
    <row r="607" spans="1:19" ht="11.2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</row>
    <row r="608" spans="1:19" ht="11.2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</row>
    <row r="609" spans="1:19" ht="11.2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</row>
    <row r="610" spans="1:19" ht="11.2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</row>
    <row r="611" spans="1:19" ht="11.2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</row>
    <row r="612" spans="1:19" ht="11.2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</row>
    <row r="613" spans="1:19" ht="11.2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</row>
    <row r="614" spans="1:19" ht="11.2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</row>
    <row r="615" spans="1:19" ht="11.2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</row>
    <row r="616" spans="1:19" ht="11.2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</row>
    <row r="617" spans="1:19" ht="11.2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</row>
    <row r="618" spans="1:19" ht="11.2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</row>
    <row r="619" spans="1:19" ht="11.2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</row>
    <row r="620" spans="1:19" ht="11.2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</row>
    <row r="621" spans="1:19" ht="11.2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</row>
    <row r="622" spans="1:19" ht="11.2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</row>
    <row r="623" spans="1:19" ht="11.2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</row>
    <row r="624" spans="1:19" ht="11.2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</row>
    <row r="625" spans="1:19" ht="11.2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</row>
    <row r="626" spans="1:19" ht="11.2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</row>
    <row r="627" spans="1:19" ht="11.2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</row>
    <row r="628" spans="1:19" ht="11.2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</row>
    <row r="629" spans="1:19" ht="11.2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</row>
    <row r="630" spans="1:19" ht="11.2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</row>
    <row r="631" spans="1:19" ht="11.2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</row>
    <row r="632" spans="1:19" ht="11.2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</row>
    <row r="633" spans="1:19" ht="11.2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</row>
    <row r="634" spans="1:19" ht="11.2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</row>
    <row r="635" spans="1:19" ht="11.2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</row>
    <row r="636" spans="1:19" ht="11.2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</row>
    <row r="637" spans="1:19" ht="11.2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</row>
    <row r="638" spans="1:19" ht="11.2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</row>
    <row r="639" spans="1:19" ht="11.2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</row>
    <row r="640" spans="1:19" ht="11.2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</row>
    <row r="641" spans="1:19" ht="11.2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</row>
    <row r="642" spans="1:19" ht="11.2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</row>
    <row r="643" spans="1:19" ht="11.2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</row>
    <row r="644" spans="1:19" ht="11.2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</row>
    <row r="645" spans="1:19" ht="11.2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</row>
    <row r="646" spans="1:19" ht="11.2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</row>
    <row r="647" spans="1:19" ht="11.2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</row>
    <row r="648" spans="1:19" ht="11.2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</row>
    <row r="649" spans="1:19" ht="11.2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</row>
    <row r="650" spans="1:19" ht="11.2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</row>
    <row r="651" spans="1:19" ht="11.2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</row>
    <row r="652" spans="1:19" ht="11.2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</row>
    <row r="653" spans="1:19" ht="11.2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</row>
    <row r="654" spans="1:19" ht="11.2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</row>
    <row r="655" spans="1:19" ht="11.2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</row>
    <row r="656" spans="1:19" ht="11.2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</row>
    <row r="657" spans="1:19" ht="11.2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</row>
    <row r="658" spans="1:19" ht="11.2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</row>
    <row r="659" spans="1:19" ht="11.2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</row>
    <row r="660" spans="1:19" ht="11.2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</row>
    <row r="661" spans="1:19" ht="11.2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</row>
    <row r="662" spans="1:19" ht="11.2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</row>
    <row r="663" spans="1:19" ht="11.2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</row>
    <row r="664" spans="1:19" ht="11.2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</row>
    <row r="665" spans="1:19" ht="11.2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</row>
    <row r="666" spans="1:19" ht="11.2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</row>
    <row r="667" spans="1:19" ht="11.2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</row>
    <row r="668" spans="1:19" ht="11.2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</row>
    <row r="669" spans="1:19" ht="11.2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</row>
    <row r="670" spans="1:19" ht="11.2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</row>
    <row r="671" spans="1:19" ht="11.2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</row>
    <row r="672" spans="1:19" ht="11.2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</row>
    <row r="673" spans="1:19" ht="11.2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</row>
    <row r="674" spans="1:19" ht="11.2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</row>
    <row r="675" spans="1:19" ht="11.2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</row>
    <row r="676" spans="1:19" ht="11.2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</row>
    <row r="677" spans="1:19" ht="11.2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</row>
    <row r="678" spans="1:19" ht="11.2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</row>
    <row r="679" spans="1:19" ht="11.2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</row>
    <row r="680" spans="1:19" ht="11.2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</row>
    <row r="681" spans="1:19" ht="11.2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</row>
    <row r="682" spans="1:19" ht="11.2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</row>
    <row r="683" spans="1:19" ht="11.2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</row>
    <row r="684" spans="1:19" ht="11.2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</row>
    <row r="685" spans="1:19" ht="11.2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</row>
    <row r="686" spans="1:19" ht="11.2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</row>
    <row r="687" spans="1:19" ht="11.2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</row>
    <row r="688" spans="1:19" ht="11.2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</row>
    <row r="689" spans="1:19" ht="11.2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</row>
    <row r="690" spans="1:19" ht="11.2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</row>
    <row r="691" spans="1:19" ht="11.2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</row>
    <row r="692" spans="1:19" ht="11.2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</row>
    <row r="693" spans="1:19" ht="11.2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</row>
    <row r="694" spans="1:19" ht="11.2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</row>
    <row r="695" spans="1:19" ht="11.2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</row>
    <row r="696" spans="1:19" ht="11.2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</row>
    <row r="697" spans="1:19" ht="11.2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</row>
    <row r="698" spans="1:19" ht="11.2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</row>
    <row r="699" spans="1:19" ht="11.2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</row>
    <row r="700" spans="1:19" ht="11.2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</row>
    <row r="701" spans="1:19" ht="11.2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</row>
    <row r="702" spans="1:19" ht="11.2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</row>
    <row r="703" spans="1:19" ht="11.2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</row>
    <row r="704" spans="1:19" ht="11.2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</row>
    <row r="705" spans="1:19" ht="11.2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</row>
    <row r="706" spans="1:19" ht="11.2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</row>
    <row r="707" spans="1:19" ht="11.2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</row>
    <row r="708" spans="1:19" ht="11.2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</row>
    <row r="709" spans="1:19" ht="11.2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</row>
    <row r="710" spans="1:19" ht="11.2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</row>
    <row r="711" spans="1:19" ht="11.2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</row>
    <row r="712" spans="1:19" ht="11.2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</row>
    <row r="713" spans="1:19" ht="11.2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</row>
    <row r="714" spans="1:19" ht="11.2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</row>
    <row r="715" spans="1:19" ht="11.2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</row>
    <row r="716" spans="1:19" ht="11.2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</row>
    <row r="717" spans="1:19" ht="11.2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</row>
    <row r="718" spans="1:19" ht="11.2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</row>
    <row r="719" spans="1:19" ht="11.2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</row>
    <row r="720" spans="1:19" ht="11.2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</row>
    <row r="721" spans="1:19" ht="11.2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</row>
    <row r="722" spans="1:19" ht="11.2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</row>
    <row r="723" spans="1:19" ht="11.2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</row>
    <row r="724" spans="1:19" ht="11.2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</row>
    <row r="725" spans="1:19" ht="11.2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</row>
    <row r="726" spans="1:19" ht="11.2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</row>
    <row r="727" spans="1:19" ht="11.2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</row>
    <row r="728" spans="1:19" ht="11.2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</row>
    <row r="729" spans="1:19" ht="11.2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</row>
    <row r="730" spans="1:19" ht="11.2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</row>
    <row r="731" spans="1:19" ht="11.2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</row>
    <row r="732" spans="1:19" ht="11.2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</row>
    <row r="733" spans="1:19" ht="11.2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</row>
    <row r="734" spans="1:19" ht="11.2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</row>
    <row r="735" spans="1:19" ht="11.2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</row>
    <row r="736" spans="1:19" ht="11.2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</row>
    <row r="737" spans="1:19" ht="11.2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</row>
    <row r="738" spans="1:19" ht="11.2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</row>
    <row r="739" spans="1:19" ht="11.2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</row>
    <row r="740" spans="1:19" ht="11.2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</row>
    <row r="741" spans="1:19" ht="11.2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</row>
    <row r="742" spans="1:19" ht="11.2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</row>
    <row r="743" spans="1:19" ht="11.2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</row>
    <row r="744" spans="1:19" ht="11.2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</row>
    <row r="745" spans="1:19" ht="11.2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</row>
    <row r="746" spans="1:19" ht="11.2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</row>
    <row r="747" spans="1:19" ht="11.2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</row>
    <row r="748" spans="1:19" ht="11.2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</row>
    <row r="749" spans="1:19" ht="11.2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</row>
    <row r="750" spans="1:19" ht="11.2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</row>
    <row r="751" spans="1:19" ht="11.2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</row>
    <row r="752" spans="1:19" ht="11.2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</row>
    <row r="753" spans="1:19" ht="11.2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</row>
    <row r="754" spans="1:19" ht="11.2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</row>
    <row r="755" spans="1:19" ht="11.2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</row>
    <row r="756" spans="1:19" ht="11.2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</row>
    <row r="757" spans="1:19" ht="11.2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</row>
    <row r="758" spans="1:19" ht="11.2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</row>
    <row r="759" spans="1:19" ht="11.2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</row>
    <row r="760" spans="1:19" ht="11.2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</row>
    <row r="761" spans="1:19" ht="11.2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</row>
    <row r="762" spans="1:19" ht="11.2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</row>
    <row r="763" spans="1:19" ht="11.2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</row>
    <row r="764" spans="1:19" ht="11.2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</row>
    <row r="765" spans="1:19" ht="11.2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</row>
    <row r="766" spans="1:19" ht="11.2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</row>
    <row r="767" spans="1:19" ht="11.2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</row>
    <row r="768" spans="1:19" ht="11.2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</row>
    <row r="769" spans="1:19" ht="11.2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</row>
    <row r="770" spans="1:19" ht="11.2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</row>
    <row r="771" spans="1:19" ht="11.2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</row>
    <row r="772" spans="1:19" ht="11.2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</row>
    <row r="773" spans="1:19" ht="11.2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</row>
    <row r="774" spans="1:19" ht="11.2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</row>
    <row r="775" spans="1:19" ht="11.2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</row>
    <row r="776" spans="1:19" ht="11.2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</row>
    <row r="777" spans="1:19" ht="11.2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</row>
    <row r="778" spans="1:19" ht="11.2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</row>
    <row r="779" spans="1:19" ht="11.2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</row>
    <row r="780" spans="1:19" ht="11.2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</row>
    <row r="781" spans="1:19" ht="11.2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</row>
    <row r="782" spans="1:19" ht="11.2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</row>
    <row r="783" spans="1:19" ht="11.2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</row>
    <row r="784" spans="1:19" ht="11.2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</row>
    <row r="785" spans="1:19" ht="11.2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</row>
    <row r="786" spans="1:19" ht="11.2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</row>
    <row r="787" spans="1:19" ht="11.2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</row>
    <row r="788" spans="1:19" ht="11.2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</row>
    <row r="789" spans="1:19" ht="11.2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</row>
    <row r="790" spans="1:19" ht="11.2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</row>
    <row r="791" spans="1:19" ht="11.2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</row>
    <row r="792" spans="1:19" ht="11.2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</row>
    <row r="793" spans="1:19" ht="11.2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</row>
    <row r="794" spans="1:19" ht="11.2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</row>
    <row r="795" spans="1:19" ht="11.2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</row>
    <row r="796" spans="1:19" ht="11.2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</row>
    <row r="797" spans="1:19" ht="11.2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</row>
    <row r="798" spans="1:19" ht="11.2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</row>
    <row r="799" spans="1:19" ht="11.2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</row>
    <row r="800" spans="1:19" ht="11.2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</row>
    <row r="801" spans="1:19" ht="11.2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</row>
    <row r="802" spans="1:19" ht="11.2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</row>
    <row r="803" spans="1:19" ht="11.2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</row>
    <row r="804" spans="1:19" ht="11.2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</row>
    <row r="805" spans="1:19" ht="11.2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</row>
    <row r="806" spans="1:19" ht="11.2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</row>
    <row r="807" spans="1:19" ht="11.2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</row>
    <row r="808" spans="1:19" ht="11.2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</row>
    <row r="809" spans="1:19" ht="11.2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</row>
    <row r="810" spans="1:19" ht="11.2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</row>
    <row r="811" spans="1:19" ht="11.2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</row>
    <row r="812" spans="1:19" ht="11.2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</row>
    <row r="813" spans="1:19" ht="11.2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</row>
    <row r="814" spans="1:19" ht="11.2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</row>
    <row r="815" spans="1:19" ht="11.2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</row>
    <row r="816" spans="1:19" ht="11.2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</row>
    <row r="817" spans="1:19" ht="11.2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</row>
    <row r="818" spans="1:19" ht="11.2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</row>
    <row r="819" spans="1:19" ht="11.2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</row>
    <row r="820" spans="1:19" ht="11.2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</row>
    <row r="821" spans="1:19" ht="11.2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</row>
    <row r="822" spans="1:19" ht="11.2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</row>
    <row r="823" spans="1:19" ht="11.2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</row>
    <row r="824" spans="1:19" ht="11.2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</row>
    <row r="825" spans="1:19" ht="11.2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</row>
    <row r="826" spans="1:19" ht="11.2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</row>
    <row r="827" spans="1:19" ht="11.2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</row>
    <row r="828" spans="1:19" ht="11.2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</row>
    <row r="829" spans="1:19" ht="11.2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</row>
    <row r="830" spans="1:19" ht="11.2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</row>
    <row r="831" spans="1:19" ht="11.2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</row>
    <row r="832" spans="1:19" ht="11.2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</row>
    <row r="833" spans="1:19" ht="11.2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</row>
    <row r="834" spans="1:19" ht="11.2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</row>
    <row r="835" spans="1:19" ht="11.2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</row>
    <row r="836" spans="1:19" ht="11.2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</row>
    <row r="837" spans="1:19" ht="11.2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</row>
    <row r="838" spans="1:19" ht="11.2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</row>
    <row r="839" spans="1:19" ht="11.2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</row>
    <row r="840" spans="1:19" ht="11.2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</row>
    <row r="841" spans="1:19" ht="11.2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</row>
    <row r="842" spans="1:19" ht="11.2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</row>
    <row r="843" spans="1:19" ht="11.2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</row>
    <row r="844" spans="1:19" ht="11.2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</row>
    <row r="845" spans="1:19" ht="11.2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</row>
    <row r="846" spans="1:19" ht="11.2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</row>
    <row r="847" spans="1:19" ht="11.2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</row>
    <row r="848" spans="1:19" ht="11.2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</row>
    <row r="849" spans="1:19" ht="11.2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</row>
    <row r="850" spans="1:19" ht="11.2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</row>
    <row r="851" spans="1:19" ht="11.2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</row>
    <row r="852" spans="1:19" ht="11.2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</row>
    <row r="853" spans="1:19" ht="11.2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</row>
    <row r="854" spans="1:19" ht="11.2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</row>
    <row r="855" spans="1:19" ht="11.2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</row>
    <row r="856" spans="1:19" ht="11.2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</row>
    <row r="857" spans="1:19" ht="11.2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</row>
    <row r="858" spans="1:19" ht="11.2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</row>
    <row r="859" spans="1:19" ht="11.2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</row>
    <row r="860" spans="1:19" ht="11.2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</row>
    <row r="861" spans="1:19" ht="11.2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</row>
    <row r="862" spans="1:19" ht="11.2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</row>
    <row r="863" spans="1:19" ht="11.2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</row>
    <row r="864" spans="1:19" ht="11.2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</row>
    <row r="865" spans="1:19" ht="11.2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</row>
    <row r="866" spans="1:19" ht="11.2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</row>
    <row r="867" spans="1:19" ht="11.2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</row>
    <row r="868" spans="1:19" ht="11.2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</row>
    <row r="869" spans="1:19" ht="11.2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</row>
    <row r="870" spans="1:19" ht="11.2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</row>
    <row r="871" spans="1:19" ht="11.2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</row>
    <row r="872" spans="1:19" ht="11.2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</row>
    <row r="873" spans="1:19" ht="11.2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</row>
    <row r="874" spans="1:19" ht="11.2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</row>
    <row r="875" spans="1:19" ht="11.2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</row>
    <row r="876" spans="1:19" ht="11.2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</row>
    <row r="877" spans="1:19" ht="11.2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</row>
    <row r="878" spans="1:19" ht="11.2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</row>
    <row r="879" spans="1:19" ht="11.2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</row>
    <row r="880" spans="1:19" ht="11.2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</row>
    <row r="881" spans="1:19" ht="11.2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</row>
    <row r="882" spans="1:19" ht="11.2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</row>
    <row r="883" spans="1:19" ht="11.2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</row>
    <row r="884" spans="1:19" ht="11.2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</row>
    <row r="885" spans="1:19" ht="11.2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</row>
    <row r="886" spans="1:19" ht="11.2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</row>
    <row r="887" spans="1:19" ht="11.2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</row>
    <row r="888" spans="1:19" ht="11.2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</row>
    <row r="889" spans="1:19" ht="11.2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</row>
    <row r="890" spans="1:19" ht="11.2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</row>
    <row r="891" spans="1:19" ht="11.2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</row>
    <row r="892" spans="1:19" ht="11.2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</row>
    <row r="893" spans="1:19" ht="11.2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</row>
    <row r="894" spans="1:19" ht="11.2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</row>
    <row r="895" spans="1:19" ht="11.2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</row>
    <row r="896" spans="1:19" ht="11.2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</row>
    <row r="897" spans="1:19" ht="11.2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</row>
    <row r="898" spans="1:19" ht="11.2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</row>
    <row r="899" spans="1:19" ht="11.2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</row>
    <row r="900" spans="1:19" ht="11.2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</row>
    <row r="901" spans="1:19" ht="11.2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</row>
    <row r="902" spans="1:19" ht="11.2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</row>
    <row r="903" spans="1:19" ht="11.2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</row>
    <row r="904" spans="1:19" ht="11.2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</row>
    <row r="905" spans="1:19" ht="11.2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</row>
    <row r="906" spans="1:19" ht="11.2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</row>
    <row r="907" spans="1:19" ht="11.2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</row>
    <row r="908" spans="1:19" ht="11.2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</row>
    <row r="909" spans="1:19" ht="11.2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</row>
    <row r="910" spans="1:19" ht="11.2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</row>
    <row r="911" spans="1:19" ht="11.2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</row>
    <row r="912" spans="1:19" ht="11.2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</row>
    <row r="913" spans="1:19" ht="11.2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</row>
    <row r="914" spans="1:19" ht="11.2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</row>
    <row r="915" spans="1:19" ht="11.2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</row>
    <row r="916" spans="1:19" ht="11.2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</row>
    <row r="917" spans="1:19" ht="11.2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</row>
    <row r="918" spans="1:19" ht="11.2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</row>
    <row r="919" spans="1:19" ht="11.2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</row>
    <row r="920" spans="1:19" ht="11.2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</row>
    <row r="921" spans="1:19" ht="11.2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</row>
    <row r="922" spans="1:19" ht="11.2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</row>
    <row r="923" spans="1:19" ht="11.2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</row>
    <row r="924" spans="1:19" ht="11.2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</row>
    <row r="925" spans="1:19" ht="11.2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</row>
    <row r="926" spans="1:19" ht="11.2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</row>
    <row r="927" spans="1:19" ht="11.2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</row>
    <row r="928" spans="1:19" ht="11.2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</row>
    <row r="929" spans="1:19" ht="11.2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</row>
    <row r="930" spans="1:19" ht="11.2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</row>
    <row r="931" spans="1:19" ht="11.2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</row>
    <row r="932" spans="1:19" ht="11.2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</row>
    <row r="933" spans="1:19" ht="11.2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</row>
    <row r="934" spans="1:19" ht="11.2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</row>
    <row r="935" spans="1:19" ht="11.2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</row>
    <row r="936" spans="1:19" ht="11.2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</row>
    <row r="937" spans="1:19" ht="11.2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</row>
    <row r="938" spans="1:19" ht="11.2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</row>
    <row r="939" spans="1:19" ht="11.2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</row>
    <row r="940" spans="1:19" ht="11.2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</row>
    <row r="941" spans="1:19" ht="11.2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</row>
    <row r="942" spans="1:19" ht="11.2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</row>
    <row r="943" spans="1:19" ht="11.2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</row>
    <row r="944" spans="1:19" ht="11.2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</row>
    <row r="945" spans="1:19" ht="11.2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</row>
    <row r="946" spans="1:19" ht="11.2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</row>
    <row r="947" spans="1:19" ht="11.2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</row>
    <row r="948" spans="1:19" ht="11.2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</row>
    <row r="949" spans="1:19" ht="11.2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</row>
    <row r="950" spans="1:19" ht="11.2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</row>
    <row r="951" spans="1:19" ht="11.2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</row>
    <row r="952" spans="1:19" ht="11.2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</row>
    <row r="953" spans="1:19" ht="11.2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</row>
    <row r="954" spans="1:19" ht="11.2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</row>
    <row r="955" spans="1:19" ht="11.2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</row>
    <row r="956" spans="1:19" ht="11.2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</row>
    <row r="957" spans="1:19" ht="11.2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</row>
    <row r="958" spans="1:19" ht="11.2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</row>
    <row r="959" spans="1:19" ht="11.2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</row>
    <row r="960" spans="1:19" ht="11.2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</row>
    <row r="961" spans="1:19" ht="11.2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</row>
    <row r="962" spans="1:19" ht="11.2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</row>
    <row r="963" spans="1:19" ht="11.2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</row>
    <row r="964" spans="1:19" ht="11.2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</row>
    <row r="965" spans="1:19" ht="11.2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</row>
    <row r="966" spans="1:19" ht="11.2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</row>
    <row r="967" spans="1:19" ht="11.2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</row>
    <row r="968" spans="1:19" ht="11.2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</row>
    <row r="969" spans="1:19" ht="11.2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</row>
    <row r="970" spans="1:19" ht="11.2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</row>
    <row r="971" spans="1:19" ht="11.2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</row>
    <row r="972" spans="1:19" ht="11.2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</row>
    <row r="973" spans="1:19" ht="11.2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</row>
    <row r="974" spans="1:19" ht="11.2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</row>
    <row r="975" spans="1:19" ht="11.2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</row>
    <row r="976" spans="1:19" ht="11.2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</row>
    <row r="977" spans="1:19" ht="11.2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</row>
    <row r="978" spans="1:19" ht="11.2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</row>
    <row r="979" spans="1:19" ht="11.2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</row>
    <row r="980" spans="1:19" ht="11.2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</row>
    <row r="981" spans="1:19" ht="11.2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</row>
    <row r="982" spans="1:19" ht="11.2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</row>
    <row r="983" spans="1:19" ht="11.2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</row>
    <row r="984" spans="1:19" ht="11.2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</row>
    <row r="985" spans="1:19" ht="11.2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</row>
    <row r="986" spans="1:19" ht="11.2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</row>
    <row r="987" spans="1:19" ht="11.2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</row>
    <row r="988" spans="1:19" ht="11.2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</row>
    <row r="989" spans="1:19" ht="11.2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</row>
    <row r="990" spans="1:19" ht="11.2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</row>
    <row r="991" spans="1:19" ht="11.2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</row>
    <row r="992" spans="1:19" ht="11.2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</row>
    <row r="993" spans="1:19" ht="11.2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</row>
    <row r="994" spans="1:19" ht="11.2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</row>
    <row r="995" spans="1:19" ht="11.2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</row>
    <row r="996" spans="1:19" ht="11.2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</row>
    <row r="997" spans="1:19" ht="11.2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</row>
  </sheetData>
  <mergeCells count="7">
    <mergeCell ref="B2:L2"/>
    <mergeCell ref="K5:L5"/>
    <mergeCell ref="B5:B6"/>
    <mergeCell ref="I5:J5"/>
    <mergeCell ref="G5:H5"/>
    <mergeCell ref="E5:F5"/>
    <mergeCell ref="C5:D5"/>
  </mergeCells>
  <printOptions horizontalCentered="1"/>
  <pageMargins left="0.70866141732283472" right="0.70866141732283472" top="1.1811023622047245" bottom="0.74803149606299213" header="0.31496062992125984" footer="0.31496062992125984"/>
  <pageSetup paperSize="9" orientation="landscape" horizontalDpi="0" verticalDpi="0" r:id="rId1"/>
  <headerFooter>
    <oddHeader>&amp;L&amp;G&amp;RSeries Económicas</oddHeader>
    <oddFooter>&amp;CPág. &amp;P -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2020 - 2026</vt:lpstr>
      <vt:lpstr>2015-2019</vt:lpstr>
      <vt:lpstr>'2015-2019'!Área_de_impresión</vt:lpstr>
      <vt:lpstr>'2020 - 2026'!Área_de_impresión</vt:lpstr>
      <vt:lpstr>'2015-2019'!Títulos_a_imprimir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MAURIN DGE</cp:lastModifiedBy>
  <cp:lastPrinted>2026-08-25T12:46:27Z</cp:lastPrinted>
  <dcterms:created xsi:type="dcterms:W3CDTF">2016-06-14T14:23:37Z</dcterms:created>
  <dcterms:modified xsi:type="dcterms:W3CDTF">2026-08-25T13:28:17Z</dcterms:modified>
</cp:coreProperties>
</file>